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0"/>
  </bookViews>
  <sheets>
    <sheet name="表示用" sheetId="1" r:id="rId1"/>
    <sheet name="計算用" sheetId="2" r:id="rId2"/>
  </sheets>
  <definedNames>
    <definedName name="link" localSheetId="0">'表示用'!$C$27</definedName>
  </definedNames>
  <calcPr fullCalcOnLoad="1"/>
</workbook>
</file>

<file path=xl/sharedStrings.xml><?xml version="1.0" encoding="utf-8"?>
<sst xmlns="http://schemas.openxmlformats.org/spreadsheetml/2006/main" count="289" uniqueCount="50">
  <si>
    <t xml:space="preserve">時刻  </t>
  </si>
  <si>
    <t>気温</t>
  </si>
  <si>
    <t>降水量</t>
  </si>
  <si>
    <t>風向</t>
  </si>
  <si>
    <t>風速</t>
  </si>
  <si>
    <t>日照時間</t>
  </si>
  <si>
    <t>湿度</t>
  </si>
  <si>
    <t>気圧</t>
  </si>
  <si>
    <t xml:space="preserve">時 </t>
  </si>
  <si>
    <t>℃</t>
  </si>
  <si>
    <t>mm</t>
  </si>
  <si>
    <t>16方位</t>
  </si>
  <si>
    <t>m/s</t>
  </si>
  <si>
    <t>h</t>
  </si>
  <si>
    <t>%</t>
  </si>
  <si>
    <t>hPa</t>
  </si>
  <si>
    <t xml:space="preserve"> </t>
  </si>
  <si>
    <t>%/2</t>
  </si>
  <si>
    <t>hPa-1000</t>
  </si>
  <si>
    <t xml:space="preserve">   </t>
  </si>
  <si>
    <t xml:space="preserve">北北東 </t>
  </si>
  <si>
    <t xml:space="preserve">  </t>
  </si>
  <si>
    <t xml:space="preserve">北 </t>
  </si>
  <si>
    <t xml:space="preserve">北東 </t>
  </si>
  <si>
    <t xml:space="preserve">北西 </t>
  </si>
  <si>
    <t xml:space="preserve">東北東 </t>
  </si>
  <si>
    <t xml:space="preserve">南南西 </t>
  </si>
  <si>
    <t xml:space="preserve">静穏 </t>
  </si>
  <si>
    <t xml:space="preserve">北北西 </t>
  </si>
  <si>
    <t xml:space="preserve">西北西 </t>
  </si>
  <si>
    <t xml:space="preserve">西 </t>
  </si>
  <si>
    <t xml:space="preserve">西南西 </t>
  </si>
  <si>
    <t xml:space="preserve">南 </t>
  </si>
  <si>
    <t xml:space="preserve">南西 </t>
  </si>
  <si>
    <t xml:space="preserve">南南東 </t>
  </si>
  <si>
    <t xml:space="preserve">南  </t>
  </si>
  <si>
    <t xml:space="preserve">南東 </t>
  </si>
  <si>
    <t xml:space="preserve">東南東 </t>
  </si>
  <si>
    <t xml:space="preserve">東 </t>
  </si>
  <si>
    <t xml:space="preserve">南南西  </t>
  </si>
  <si>
    <t>南西</t>
  </si>
  <si>
    <t>北西</t>
  </si>
  <si>
    <t>西</t>
  </si>
  <si>
    <t>南</t>
  </si>
  <si>
    <t>北北西</t>
  </si>
  <si>
    <t>北北東</t>
  </si>
  <si>
    <t>北</t>
  </si>
  <si>
    <t>東北東</t>
  </si>
  <si>
    <t xml:space="preserve">西北西  </t>
  </si>
  <si>
    <t xml:space="preserve">×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</si>
</sst>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aaa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56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180" fontId="0" fillId="0" borderId="5" xfId="0" applyNumberForma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大分　アメダス気象データ ( 5/13-5/19 )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気温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'表示用'!$C$2:$C$170</c:f>
              <c:strCache/>
            </c:strRef>
          </c:cat>
          <c:val>
            <c:numRef>
              <c:f>'表示用'!$D$3:$D$170</c:f>
              <c:numCache/>
            </c:numRef>
          </c:val>
          <c:smooth val="0"/>
        </c:ser>
        <c:ser>
          <c:idx val="1"/>
          <c:order val="1"/>
          <c:tx>
            <c:v>湿度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'表示用'!$C$2:$C$170</c:f>
              <c:strCache/>
            </c:strRef>
          </c:cat>
          <c:val>
            <c:numRef>
              <c:f>'計算用'!$A$2:$A$169</c:f>
              <c:numCache>
                <c:ptCount val="168"/>
                <c:pt idx="0">
                  <c:v>27</c:v>
                </c:pt>
                <c:pt idx="1">
                  <c:v>28.5</c:v>
                </c:pt>
                <c:pt idx="2">
                  <c:v>26.5</c:v>
                </c:pt>
                <c:pt idx="3">
                  <c:v>26.5</c:v>
                </c:pt>
                <c:pt idx="4">
                  <c:v>20.5</c:v>
                </c:pt>
                <c:pt idx="5">
                  <c:v>21</c:v>
                </c:pt>
                <c:pt idx="6">
                  <c:v>21</c:v>
                </c:pt>
                <c:pt idx="7">
                  <c:v>20.5</c:v>
                </c:pt>
                <c:pt idx="8">
                  <c:v>17</c:v>
                </c:pt>
                <c:pt idx="9">
                  <c:v>16</c:v>
                </c:pt>
                <c:pt idx="10">
                  <c:v>13</c:v>
                </c:pt>
                <c:pt idx="11">
                  <c:v>13.5</c:v>
                </c:pt>
                <c:pt idx="12">
                  <c:v>9.5</c:v>
                </c:pt>
                <c:pt idx="13">
                  <c:v>9</c:v>
                </c:pt>
                <c:pt idx="14">
                  <c:v>9.5</c:v>
                </c:pt>
                <c:pt idx="15">
                  <c:v>7.5</c:v>
                </c:pt>
                <c:pt idx="16">
                  <c:v>7.5</c:v>
                </c:pt>
                <c:pt idx="17">
                  <c:v>12</c:v>
                </c:pt>
                <c:pt idx="18">
                  <c:v>14.5</c:v>
                </c:pt>
                <c:pt idx="19">
                  <c:v>19</c:v>
                </c:pt>
                <c:pt idx="20">
                  <c:v>15.5</c:v>
                </c:pt>
                <c:pt idx="21">
                  <c:v>15</c:v>
                </c:pt>
                <c:pt idx="22">
                  <c:v>17.5</c:v>
                </c:pt>
                <c:pt idx="23">
                  <c:v>21</c:v>
                </c:pt>
                <c:pt idx="24">
                  <c:v>18</c:v>
                </c:pt>
                <c:pt idx="25">
                  <c:v>21</c:v>
                </c:pt>
                <c:pt idx="26">
                  <c:v>25.5</c:v>
                </c:pt>
                <c:pt idx="27">
                  <c:v>26.5</c:v>
                </c:pt>
                <c:pt idx="28">
                  <c:v>26</c:v>
                </c:pt>
                <c:pt idx="29">
                  <c:v>29</c:v>
                </c:pt>
                <c:pt idx="30">
                  <c:v>24.5</c:v>
                </c:pt>
                <c:pt idx="31">
                  <c:v>22.5</c:v>
                </c:pt>
                <c:pt idx="32">
                  <c:v>17</c:v>
                </c:pt>
                <c:pt idx="33">
                  <c:v>16</c:v>
                </c:pt>
                <c:pt idx="34">
                  <c:v>17.5</c:v>
                </c:pt>
                <c:pt idx="35">
                  <c:v>13.5</c:v>
                </c:pt>
                <c:pt idx="36">
                  <c:v>13.5</c:v>
                </c:pt>
                <c:pt idx="37">
                  <c:v>11</c:v>
                </c:pt>
                <c:pt idx="38">
                  <c:v>18</c:v>
                </c:pt>
                <c:pt idx="39">
                  <c:v>20.5</c:v>
                </c:pt>
                <c:pt idx="40">
                  <c:v>19.5</c:v>
                </c:pt>
                <c:pt idx="41">
                  <c:v>23</c:v>
                </c:pt>
                <c:pt idx="42">
                  <c:v>19</c:v>
                </c:pt>
                <c:pt idx="43">
                  <c:v>20.5</c:v>
                </c:pt>
                <c:pt idx="44">
                  <c:v>21.5</c:v>
                </c:pt>
                <c:pt idx="45">
                  <c:v>25</c:v>
                </c:pt>
                <c:pt idx="46">
                  <c:v>28</c:v>
                </c:pt>
                <c:pt idx="47">
                  <c:v>29.5</c:v>
                </c:pt>
                <c:pt idx="48">
                  <c:v>28</c:v>
                </c:pt>
                <c:pt idx="49">
                  <c:v>29.5</c:v>
                </c:pt>
                <c:pt idx="50">
                  <c:v>29.5</c:v>
                </c:pt>
                <c:pt idx="51">
                  <c:v>31.5</c:v>
                </c:pt>
                <c:pt idx="52">
                  <c:v>29.5</c:v>
                </c:pt>
                <c:pt idx="53">
                  <c:v>31</c:v>
                </c:pt>
                <c:pt idx="54">
                  <c:v>28</c:v>
                </c:pt>
                <c:pt idx="55">
                  <c:v>27.5</c:v>
                </c:pt>
                <c:pt idx="56">
                  <c:v>25</c:v>
                </c:pt>
                <c:pt idx="57">
                  <c:v>0</c:v>
                </c:pt>
                <c:pt idx="58">
                  <c:v>0</c:v>
                </c:pt>
                <c:pt idx="59">
                  <c:v>19</c:v>
                </c:pt>
                <c:pt idx="60">
                  <c:v>22</c:v>
                </c:pt>
                <c:pt idx="61">
                  <c:v>23.5</c:v>
                </c:pt>
                <c:pt idx="62">
                  <c:v>23</c:v>
                </c:pt>
                <c:pt idx="63">
                  <c:v>24</c:v>
                </c:pt>
                <c:pt idx="64">
                  <c:v>28</c:v>
                </c:pt>
                <c:pt idx="65">
                  <c:v>27</c:v>
                </c:pt>
                <c:pt idx="66">
                  <c:v>28</c:v>
                </c:pt>
                <c:pt idx="67">
                  <c:v>29.5</c:v>
                </c:pt>
                <c:pt idx="68">
                  <c:v>31.5</c:v>
                </c:pt>
                <c:pt idx="69">
                  <c:v>31.5</c:v>
                </c:pt>
                <c:pt idx="70">
                  <c:v>36</c:v>
                </c:pt>
                <c:pt idx="71">
                  <c:v>37.5</c:v>
                </c:pt>
                <c:pt idx="72">
                  <c:v>38.5</c:v>
                </c:pt>
                <c:pt idx="73">
                  <c:v>39.5</c:v>
                </c:pt>
                <c:pt idx="74">
                  <c:v>39.5</c:v>
                </c:pt>
                <c:pt idx="75">
                  <c:v>40.5</c:v>
                </c:pt>
                <c:pt idx="76">
                  <c:v>41</c:v>
                </c:pt>
                <c:pt idx="77">
                  <c:v>41</c:v>
                </c:pt>
                <c:pt idx="78">
                  <c:v>40</c:v>
                </c:pt>
                <c:pt idx="79">
                  <c:v>36.5</c:v>
                </c:pt>
                <c:pt idx="80">
                  <c:v>33.5</c:v>
                </c:pt>
                <c:pt idx="81">
                  <c:v>36</c:v>
                </c:pt>
                <c:pt idx="82">
                  <c:v>34.5</c:v>
                </c:pt>
                <c:pt idx="83">
                  <c:v>33.5</c:v>
                </c:pt>
                <c:pt idx="84">
                  <c:v>29.5</c:v>
                </c:pt>
                <c:pt idx="85">
                  <c:v>27.5</c:v>
                </c:pt>
                <c:pt idx="86">
                  <c:v>35.5</c:v>
                </c:pt>
                <c:pt idx="87">
                  <c:v>36.5</c:v>
                </c:pt>
                <c:pt idx="88">
                  <c:v>44.5</c:v>
                </c:pt>
                <c:pt idx="89">
                  <c:v>44</c:v>
                </c:pt>
                <c:pt idx="90">
                  <c:v>44.5</c:v>
                </c:pt>
                <c:pt idx="91">
                  <c:v>45</c:v>
                </c:pt>
                <c:pt idx="92">
                  <c:v>43</c:v>
                </c:pt>
                <c:pt idx="93">
                  <c:v>42.5</c:v>
                </c:pt>
                <c:pt idx="94">
                  <c:v>42.5</c:v>
                </c:pt>
                <c:pt idx="95">
                  <c:v>43.5</c:v>
                </c:pt>
                <c:pt idx="96">
                  <c:v>43</c:v>
                </c:pt>
                <c:pt idx="97">
                  <c:v>43.5</c:v>
                </c:pt>
                <c:pt idx="98">
                  <c:v>44</c:v>
                </c:pt>
                <c:pt idx="99">
                  <c:v>42</c:v>
                </c:pt>
                <c:pt idx="100">
                  <c:v>43</c:v>
                </c:pt>
                <c:pt idx="101">
                  <c:v>41.5</c:v>
                </c:pt>
                <c:pt idx="102">
                  <c:v>38.5</c:v>
                </c:pt>
                <c:pt idx="103">
                  <c:v>29.5</c:v>
                </c:pt>
                <c:pt idx="104">
                  <c:v>21.5</c:v>
                </c:pt>
                <c:pt idx="105">
                  <c:v>19.5</c:v>
                </c:pt>
                <c:pt idx="106">
                  <c:v>18</c:v>
                </c:pt>
                <c:pt idx="107">
                  <c:v>18.5</c:v>
                </c:pt>
                <c:pt idx="108">
                  <c:v>18</c:v>
                </c:pt>
                <c:pt idx="109">
                  <c:v>16</c:v>
                </c:pt>
                <c:pt idx="110">
                  <c:v>12</c:v>
                </c:pt>
                <c:pt idx="111">
                  <c:v>10.5</c:v>
                </c:pt>
                <c:pt idx="112">
                  <c:v>12</c:v>
                </c:pt>
                <c:pt idx="113">
                  <c:v>14.5</c:v>
                </c:pt>
                <c:pt idx="114">
                  <c:v>16</c:v>
                </c:pt>
                <c:pt idx="115">
                  <c:v>19.5</c:v>
                </c:pt>
                <c:pt idx="116">
                  <c:v>22</c:v>
                </c:pt>
                <c:pt idx="117">
                  <c:v>25.5</c:v>
                </c:pt>
                <c:pt idx="118">
                  <c:v>28.5</c:v>
                </c:pt>
                <c:pt idx="119">
                  <c:v>29.5</c:v>
                </c:pt>
                <c:pt idx="120">
                  <c:v>34.5</c:v>
                </c:pt>
                <c:pt idx="121">
                  <c:v>35</c:v>
                </c:pt>
                <c:pt idx="122">
                  <c:v>25</c:v>
                </c:pt>
                <c:pt idx="123">
                  <c:v>25.5</c:v>
                </c:pt>
                <c:pt idx="124">
                  <c:v>24.5</c:v>
                </c:pt>
                <c:pt idx="125">
                  <c:v>22</c:v>
                </c:pt>
                <c:pt idx="126">
                  <c:v>21.5</c:v>
                </c:pt>
                <c:pt idx="127">
                  <c:v>21</c:v>
                </c:pt>
                <c:pt idx="128">
                  <c:v>22</c:v>
                </c:pt>
                <c:pt idx="129">
                  <c:v>22</c:v>
                </c:pt>
                <c:pt idx="130">
                  <c:v>19</c:v>
                </c:pt>
                <c:pt idx="131">
                  <c:v>17</c:v>
                </c:pt>
                <c:pt idx="132">
                  <c:v>15.5</c:v>
                </c:pt>
                <c:pt idx="133">
                  <c:v>12.5</c:v>
                </c:pt>
                <c:pt idx="134">
                  <c:v>13</c:v>
                </c:pt>
                <c:pt idx="135">
                  <c:v>16</c:v>
                </c:pt>
                <c:pt idx="136">
                  <c:v>17</c:v>
                </c:pt>
                <c:pt idx="137">
                  <c:v>19</c:v>
                </c:pt>
                <c:pt idx="138">
                  <c:v>32.5</c:v>
                </c:pt>
                <c:pt idx="139">
                  <c:v>42</c:v>
                </c:pt>
                <c:pt idx="140">
                  <c:v>36.5</c:v>
                </c:pt>
                <c:pt idx="141">
                  <c:v>42</c:v>
                </c:pt>
                <c:pt idx="142">
                  <c:v>44</c:v>
                </c:pt>
                <c:pt idx="143">
                  <c:v>44</c:v>
                </c:pt>
                <c:pt idx="144">
                  <c:v>36</c:v>
                </c:pt>
                <c:pt idx="145">
                  <c:v>28</c:v>
                </c:pt>
                <c:pt idx="146">
                  <c:v>29.5</c:v>
                </c:pt>
                <c:pt idx="147">
                  <c:v>29.5</c:v>
                </c:pt>
                <c:pt idx="148">
                  <c:v>36.5</c:v>
                </c:pt>
                <c:pt idx="149">
                  <c:v>34</c:v>
                </c:pt>
                <c:pt idx="150">
                  <c:v>29</c:v>
                </c:pt>
                <c:pt idx="151">
                  <c:v>28</c:v>
                </c:pt>
                <c:pt idx="152">
                  <c:v>26</c:v>
                </c:pt>
                <c:pt idx="153">
                  <c:v>25</c:v>
                </c:pt>
                <c:pt idx="154">
                  <c:v>29.5</c:v>
                </c:pt>
                <c:pt idx="155">
                  <c:v>32</c:v>
                </c:pt>
                <c:pt idx="156">
                  <c:v>32</c:v>
                </c:pt>
                <c:pt idx="157">
                  <c:v>32.5</c:v>
                </c:pt>
                <c:pt idx="158">
                  <c:v>26.5</c:v>
                </c:pt>
                <c:pt idx="159">
                  <c:v>25.5</c:v>
                </c:pt>
                <c:pt idx="160">
                  <c:v>26</c:v>
                </c:pt>
                <c:pt idx="161">
                  <c:v>25</c:v>
                </c:pt>
                <c:pt idx="162">
                  <c:v>27</c:v>
                </c:pt>
                <c:pt idx="163">
                  <c:v>28.5</c:v>
                </c:pt>
                <c:pt idx="164">
                  <c:v>33</c:v>
                </c:pt>
                <c:pt idx="165">
                  <c:v>34.5</c:v>
                </c:pt>
                <c:pt idx="166">
                  <c:v>34.5</c:v>
                </c:pt>
                <c:pt idx="167">
                  <c:v>35.5</c:v>
                </c:pt>
              </c:numCache>
            </c:numRef>
          </c:val>
          <c:smooth val="0"/>
        </c:ser>
        <c:ser>
          <c:idx val="2"/>
          <c:order val="2"/>
          <c:tx>
            <c:v>気圧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'表示用'!$C$2:$C$170</c:f>
              <c:strCache/>
            </c:strRef>
          </c:cat>
          <c:val>
            <c:numRef>
              <c:f>'計算用'!$B$2:$B$169</c:f>
              <c:numCach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15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14</c:v>
                </c:pt>
                <c:pt idx="46">
                  <c:v>14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14</c:v>
                </c:pt>
                <c:pt idx="55">
                  <c:v>14</c:v>
                </c:pt>
                <c:pt idx="56">
                  <c:v>15</c:v>
                </c:pt>
                <c:pt idx="57">
                  <c:v>0</c:v>
                </c:pt>
                <c:pt idx="58">
                  <c:v>0</c:v>
                </c:pt>
                <c:pt idx="59">
                  <c:v>14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14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13</c:v>
                </c:pt>
                <c:pt idx="78">
                  <c:v>12</c:v>
                </c:pt>
                <c:pt idx="79">
                  <c:v>13</c:v>
                </c:pt>
                <c:pt idx="80">
                  <c:v>12</c:v>
                </c:pt>
                <c:pt idx="81">
                  <c:v>12</c:v>
                </c:pt>
                <c:pt idx="82">
                  <c:v>11</c:v>
                </c:pt>
                <c:pt idx="83">
                  <c:v>10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-1</c:v>
                </c:pt>
                <c:pt idx="96">
                  <c:v>-1.7999999999999545</c:v>
                </c:pt>
                <c:pt idx="97">
                  <c:v>-3</c:v>
                </c:pt>
                <c:pt idx="98">
                  <c:v>-3.7999999999999545</c:v>
                </c:pt>
                <c:pt idx="99">
                  <c:v>-3.8999999999999773</c:v>
                </c:pt>
                <c:pt idx="100">
                  <c:v>-4.100000000000023</c:v>
                </c:pt>
                <c:pt idx="101">
                  <c:v>-3.8999999999999773</c:v>
                </c:pt>
                <c:pt idx="102">
                  <c:v>-3.7000000000000455</c:v>
                </c:pt>
                <c:pt idx="103">
                  <c:v>-2.7999999999999545</c:v>
                </c:pt>
                <c:pt idx="104">
                  <c:v>-2.7999999999999545</c:v>
                </c:pt>
                <c:pt idx="105">
                  <c:v>-2</c:v>
                </c:pt>
                <c:pt idx="106">
                  <c:v>-1.7000000000000455</c:v>
                </c:pt>
                <c:pt idx="107">
                  <c:v>-1.6000000000000227</c:v>
                </c:pt>
                <c:pt idx="108">
                  <c:v>-1.3999999999999773</c:v>
                </c:pt>
                <c:pt idx="109">
                  <c:v>-1</c:v>
                </c:pt>
                <c:pt idx="110">
                  <c:v>-1.3999999999999773</c:v>
                </c:pt>
                <c:pt idx="111">
                  <c:v>-1</c:v>
                </c:pt>
                <c:pt idx="112">
                  <c:v>-0.2999999999999545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4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-0.20000000000004547</c:v>
                </c:pt>
                <c:pt idx="135">
                  <c:v>-1.2000000000000455</c:v>
                </c:pt>
                <c:pt idx="136">
                  <c:v>-1.7999999999999545</c:v>
                </c:pt>
                <c:pt idx="137">
                  <c:v>-0.7000000000000455</c:v>
                </c:pt>
                <c:pt idx="138">
                  <c:v>1</c:v>
                </c:pt>
                <c:pt idx="139">
                  <c:v>2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2.6000000000000227</c:v>
                </c:pt>
                <c:pt idx="145">
                  <c:v>2.7999999999999545</c:v>
                </c:pt>
                <c:pt idx="146">
                  <c:v>3.2999999999999545</c:v>
                </c:pt>
                <c:pt idx="147">
                  <c:v>3.6000000000000227</c:v>
                </c:pt>
                <c:pt idx="148">
                  <c:v>4.100000000000023</c:v>
                </c:pt>
                <c:pt idx="149">
                  <c:v>4.5</c:v>
                </c:pt>
                <c:pt idx="150">
                  <c:v>5.2000000000000455</c:v>
                </c:pt>
                <c:pt idx="151">
                  <c:v>5.7000000000000455</c:v>
                </c:pt>
                <c:pt idx="152">
                  <c:v>6</c:v>
                </c:pt>
                <c:pt idx="153">
                  <c:v>6.2999999999999545</c:v>
                </c:pt>
                <c:pt idx="154">
                  <c:v>6.399999999999977</c:v>
                </c:pt>
                <c:pt idx="155">
                  <c:v>6.899999999999977</c:v>
                </c:pt>
                <c:pt idx="156">
                  <c:v>6.7000000000000455</c:v>
                </c:pt>
                <c:pt idx="157">
                  <c:v>6.899999999999977</c:v>
                </c:pt>
                <c:pt idx="158">
                  <c:v>6.5</c:v>
                </c:pt>
                <c:pt idx="159">
                  <c:v>6.399999999999977</c:v>
                </c:pt>
                <c:pt idx="160">
                  <c:v>6.899999999999977</c:v>
                </c:pt>
                <c:pt idx="161">
                  <c:v>7.899999999999977</c:v>
                </c:pt>
                <c:pt idx="162">
                  <c:v>8.799999999999955</c:v>
                </c:pt>
                <c:pt idx="163">
                  <c:v>9.399999999999977</c:v>
                </c:pt>
                <c:pt idx="164">
                  <c:v>9.899999999999977</c:v>
                </c:pt>
                <c:pt idx="165">
                  <c:v>11.200000000000045</c:v>
                </c:pt>
                <c:pt idx="166">
                  <c:v>11.600000000000023</c:v>
                </c:pt>
                <c:pt idx="167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v>降水量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'表示用'!$C$2:$C$170</c:f>
              <c:strCache/>
            </c:strRef>
          </c:cat>
          <c:val>
            <c:numRef>
              <c:f>'表示用'!$E$3:$E$170</c:f>
              <c:numCache/>
            </c:numRef>
          </c:val>
          <c:smooth val="0"/>
        </c:ser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132000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1216"/>
        <c:crossesAt val="0"/>
        <c:auto val="1"/>
        <c:lblOffset val="100"/>
        <c:noMultiLvlLbl val="0"/>
      </c:catAx>
      <c:valAx>
        <c:axId val="1721216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10432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57150</xdr:rowOff>
    </xdr:from>
    <xdr:to>
      <xdr:col>17</xdr:col>
      <xdr:colOff>638175</xdr:colOff>
      <xdr:row>31</xdr:row>
      <xdr:rowOff>161925</xdr:rowOff>
    </xdr:to>
    <xdr:graphicFrame>
      <xdr:nvGraphicFramePr>
        <xdr:cNvPr id="1" name="Chart 2"/>
        <xdr:cNvGraphicFramePr/>
      </xdr:nvGraphicFramePr>
      <xdr:xfrm>
        <a:off x="5048250" y="57150"/>
        <a:ext cx="53530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0"/>
  <sheetViews>
    <sheetView tabSelected="1" workbookViewId="0" topLeftCell="A1">
      <selection activeCell="C3" sqref="C3"/>
    </sheetView>
  </sheetViews>
  <sheetFormatPr defaultColWidth="9.00390625" defaultRowHeight="13.5"/>
  <cols>
    <col min="1" max="1" width="8.25390625" style="0" bestFit="1" customWidth="1"/>
    <col min="2" max="2" width="3.375" style="0" bestFit="1" customWidth="1"/>
    <col min="3" max="5" width="6.25390625" style="0" customWidth="1"/>
    <col min="6" max="6" width="7.00390625" style="0" customWidth="1"/>
    <col min="7" max="7" width="6.25390625" style="0" customWidth="1"/>
    <col min="9" max="10" width="6.25390625" style="0" customWidth="1"/>
  </cols>
  <sheetData>
    <row r="1" spans="3:10" ht="13.5">
      <c r="C1" s="1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3:10" ht="13.5" customHeight="1">
      <c r="C2" s="3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</row>
    <row r="3" spans="1:17" ht="13.5">
      <c r="A3" s="7">
        <v>39215</v>
      </c>
      <c r="B3" s="10">
        <f>A3</f>
        <v>39215</v>
      </c>
      <c r="C3" s="3">
        <v>1</v>
      </c>
      <c r="D3" s="4">
        <v>21.1</v>
      </c>
      <c r="E3" s="4">
        <v>0</v>
      </c>
      <c r="F3" s="4" t="s">
        <v>48</v>
      </c>
      <c r="G3" s="4">
        <v>4</v>
      </c>
      <c r="H3" s="4" t="s">
        <v>19</v>
      </c>
      <c r="I3" s="4">
        <v>54</v>
      </c>
      <c r="J3" s="4">
        <v>1010</v>
      </c>
      <c r="K3" t="s">
        <v>16</v>
      </c>
      <c r="L3" t="s">
        <v>16</v>
      </c>
      <c r="M3" t="s">
        <v>16</v>
      </c>
      <c r="N3" t="s">
        <v>16</v>
      </c>
      <c r="O3" t="s">
        <v>16</v>
      </c>
      <c r="P3" t="s">
        <v>16</v>
      </c>
      <c r="Q3" t="s">
        <v>16</v>
      </c>
    </row>
    <row r="4" spans="1:10" ht="13.5">
      <c r="A4" s="8"/>
      <c r="B4" s="8"/>
      <c r="C4" s="3">
        <v>2</v>
      </c>
      <c r="D4" s="4">
        <v>20.2</v>
      </c>
      <c r="E4" s="4">
        <v>0</v>
      </c>
      <c r="F4" s="4" t="s">
        <v>24</v>
      </c>
      <c r="G4" s="4">
        <v>2</v>
      </c>
      <c r="H4" s="4" t="s">
        <v>21</v>
      </c>
      <c r="I4" s="4">
        <v>57</v>
      </c>
      <c r="J4" s="4">
        <v>1010</v>
      </c>
    </row>
    <row r="5" spans="1:10" ht="13.5">
      <c r="A5" s="8"/>
      <c r="B5" s="8"/>
      <c r="C5" s="3">
        <v>3</v>
      </c>
      <c r="D5" s="4">
        <v>20.5</v>
      </c>
      <c r="E5" s="4">
        <v>0</v>
      </c>
      <c r="F5" s="4" t="s">
        <v>30</v>
      </c>
      <c r="G5" s="4">
        <v>4</v>
      </c>
      <c r="H5" s="4" t="s">
        <v>21</v>
      </c>
      <c r="I5" s="4">
        <v>53</v>
      </c>
      <c r="J5" s="4">
        <v>1010</v>
      </c>
    </row>
    <row r="6" spans="1:10" ht="13.5">
      <c r="A6" s="8"/>
      <c r="B6" s="8"/>
      <c r="C6" s="3">
        <v>4</v>
      </c>
      <c r="D6" s="4">
        <v>20.1</v>
      </c>
      <c r="E6" s="4">
        <v>0</v>
      </c>
      <c r="F6" s="4" t="s">
        <v>30</v>
      </c>
      <c r="G6" s="4">
        <v>2</v>
      </c>
      <c r="H6" s="4">
        <v>0</v>
      </c>
      <c r="I6" s="4">
        <v>53</v>
      </c>
      <c r="J6" s="4">
        <v>1011</v>
      </c>
    </row>
    <row r="7" spans="1:10" ht="13.5">
      <c r="A7" s="8"/>
      <c r="B7" s="8"/>
      <c r="C7" s="3">
        <v>5</v>
      </c>
      <c r="D7" s="4">
        <v>19.6</v>
      </c>
      <c r="E7" s="4">
        <v>0</v>
      </c>
      <c r="F7" s="4" t="s">
        <v>33</v>
      </c>
      <c r="G7" s="4">
        <v>1</v>
      </c>
      <c r="H7" s="4">
        <v>0</v>
      </c>
      <c r="I7" s="4">
        <v>41</v>
      </c>
      <c r="J7" s="4">
        <v>1011</v>
      </c>
    </row>
    <row r="8" spans="1:10" ht="13.5">
      <c r="A8" s="8"/>
      <c r="B8" s="8"/>
      <c r="C8" s="3">
        <v>6</v>
      </c>
      <c r="D8" s="4">
        <v>18.6</v>
      </c>
      <c r="E8" s="4">
        <v>0</v>
      </c>
      <c r="F8" s="4" t="s">
        <v>30</v>
      </c>
      <c r="G8" s="4">
        <v>3</v>
      </c>
      <c r="H8" s="4">
        <v>0</v>
      </c>
      <c r="I8" s="4">
        <v>42</v>
      </c>
      <c r="J8" s="4">
        <v>1012</v>
      </c>
    </row>
    <row r="9" spans="1:10" ht="13.5">
      <c r="A9" s="8"/>
      <c r="B9" s="8"/>
      <c r="C9" s="3">
        <v>7</v>
      </c>
      <c r="D9" s="4">
        <v>18.1</v>
      </c>
      <c r="E9" s="4">
        <v>0</v>
      </c>
      <c r="F9" s="4" t="s">
        <v>33</v>
      </c>
      <c r="G9" s="4">
        <v>3</v>
      </c>
      <c r="H9" s="4">
        <v>0</v>
      </c>
      <c r="I9" s="4">
        <v>42</v>
      </c>
      <c r="J9" s="4">
        <v>1013</v>
      </c>
    </row>
    <row r="10" spans="1:10" ht="13.5">
      <c r="A10" s="8"/>
      <c r="B10" s="8"/>
      <c r="C10" s="3">
        <v>8</v>
      </c>
      <c r="D10" s="4">
        <v>18.1</v>
      </c>
      <c r="E10" s="4">
        <v>0</v>
      </c>
      <c r="F10" s="4" t="s">
        <v>33</v>
      </c>
      <c r="G10" s="4">
        <v>3</v>
      </c>
      <c r="H10" s="4">
        <v>0</v>
      </c>
      <c r="I10" s="4">
        <v>41</v>
      </c>
      <c r="J10" s="4">
        <v>1014</v>
      </c>
    </row>
    <row r="11" spans="1:10" ht="13.5">
      <c r="A11" s="8"/>
      <c r="B11" s="8"/>
      <c r="C11" s="3">
        <v>9</v>
      </c>
      <c r="D11" s="4">
        <v>19.6</v>
      </c>
      <c r="E11" s="4">
        <v>0</v>
      </c>
      <c r="F11" s="4" t="s">
        <v>31</v>
      </c>
      <c r="G11" s="4">
        <v>2</v>
      </c>
      <c r="H11" s="4">
        <v>0.2</v>
      </c>
      <c r="I11" s="4">
        <v>34</v>
      </c>
      <c r="J11" s="4">
        <v>1014</v>
      </c>
    </row>
    <row r="12" spans="1:10" ht="13.5">
      <c r="A12" s="8"/>
      <c r="B12" s="8"/>
      <c r="C12" s="3">
        <v>10</v>
      </c>
      <c r="D12" s="4">
        <v>21.2</v>
      </c>
      <c r="E12" s="4">
        <v>0</v>
      </c>
      <c r="F12" s="4" t="s">
        <v>28</v>
      </c>
      <c r="G12" s="4">
        <v>4</v>
      </c>
      <c r="H12" s="4">
        <v>1</v>
      </c>
      <c r="I12" s="4">
        <v>32</v>
      </c>
      <c r="J12" s="4">
        <v>1014</v>
      </c>
    </row>
    <row r="13" spans="1:10" ht="13.5">
      <c r="A13" s="8"/>
      <c r="B13" s="8"/>
      <c r="C13" s="3">
        <v>11</v>
      </c>
      <c r="D13" s="4">
        <v>22.4</v>
      </c>
      <c r="E13" s="4">
        <v>0</v>
      </c>
      <c r="F13" s="4" t="s">
        <v>28</v>
      </c>
      <c r="G13" s="4">
        <v>6</v>
      </c>
      <c r="H13" s="4">
        <v>1</v>
      </c>
      <c r="I13" s="4">
        <v>26</v>
      </c>
      <c r="J13" s="4">
        <v>1014</v>
      </c>
    </row>
    <row r="14" spans="1:10" ht="13.5">
      <c r="A14" s="8"/>
      <c r="B14" s="8"/>
      <c r="C14" s="3">
        <v>12</v>
      </c>
      <c r="D14" s="4">
        <v>24.2</v>
      </c>
      <c r="E14" s="4">
        <v>0</v>
      </c>
      <c r="F14" s="4" t="s">
        <v>28</v>
      </c>
      <c r="G14" s="4">
        <v>5</v>
      </c>
      <c r="H14" s="4">
        <v>1</v>
      </c>
      <c r="I14" s="4">
        <v>27</v>
      </c>
      <c r="J14" s="4">
        <v>1014</v>
      </c>
    </row>
    <row r="15" spans="1:10" ht="13.5">
      <c r="A15" s="8"/>
      <c r="B15" s="8"/>
      <c r="C15" s="3">
        <v>13</v>
      </c>
      <c r="D15" s="4">
        <v>24.1</v>
      </c>
      <c r="E15" s="4">
        <v>0</v>
      </c>
      <c r="F15" s="4" t="s">
        <v>28</v>
      </c>
      <c r="G15" s="4">
        <v>5</v>
      </c>
      <c r="H15" s="4">
        <v>1</v>
      </c>
      <c r="I15" s="4">
        <v>19</v>
      </c>
      <c r="J15" s="4">
        <v>1014</v>
      </c>
    </row>
    <row r="16" spans="1:10" ht="13.5">
      <c r="A16" s="8"/>
      <c r="B16" s="8"/>
      <c r="C16" s="3">
        <v>14</v>
      </c>
      <c r="D16" s="4">
        <v>23.7</v>
      </c>
      <c r="E16" s="4">
        <v>0</v>
      </c>
      <c r="F16" s="4" t="s">
        <v>28</v>
      </c>
      <c r="G16" s="4">
        <v>5</v>
      </c>
      <c r="H16" s="4">
        <v>1</v>
      </c>
      <c r="I16" s="4">
        <v>18</v>
      </c>
      <c r="J16" s="4">
        <v>1014</v>
      </c>
    </row>
    <row r="17" spans="1:10" ht="13.5">
      <c r="A17" s="8"/>
      <c r="B17" s="8"/>
      <c r="C17" s="3">
        <v>15</v>
      </c>
      <c r="D17" s="4">
        <v>23.8</v>
      </c>
      <c r="E17" s="4">
        <v>0</v>
      </c>
      <c r="F17" s="4" t="s">
        <v>22</v>
      </c>
      <c r="G17" s="4">
        <v>5</v>
      </c>
      <c r="H17" s="4">
        <v>1</v>
      </c>
      <c r="I17" s="4">
        <v>19</v>
      </c>
      <c r="J17" s="4">
        <v>1013</v>
      </c>
    </row>
    <row r="18" spans="1:10" ht="13.5">
      <c r="A18" s="8"/>
      <c r="B18" s="8"/>
      <c r="C18" s="3">
        <v>16</v>
      </c>
      <c r="D18" s="4">
        <v>22.9</v>
      </c>
      <c r="E18" s="4">
        <v>0</v>
      </c>
      <c r="F18" s="4" t="s">
        <v>28</v>
      </c>
      <c r="G18" s="4">
        <v>6</v>
      </c>
      <c r="H18" s="4">
        <v>1</v>
      </c>
      <c r="I18" s="4">
        <v>15</v>
      </c>
      <c r="J18" s="4">
        <v>1014</v>
      </c>
    </row>
    <row r="19" spans="1:10" ht="13.5">
      <c r="A19" s="8"/>
      <c r="B19" s="8"/>
      <c r="C19" s="3">
        <v>17</v>
      </c>
      <c r="D19" s="4">
        <v>22.6</v>
      </c>
      <c r="E19" s="4">
        <v>0</v>
      </c>
      <c r="F19" s="4" t="s">
        <v>28</v>
      </c>
      <c r="G19" s="4">
        <v>4</v>
      </c>
      <c r="H19" s="4">
        <v>1</v>
      </c>
      <c r="I19" s="4">
        <v>15</v>
      </c>
      <c r="J19" s="4">
        <v>1014</v>
      </c>
    </row>
    <row r="20" spans="1:10" ht="13.5">
      <c r="A20" s="8"/>
      <c r="B20" s="8"/>
      <c r="C20" s="3">
        <v>18</v>
      </c>
      <c r="D20" s="4">
        <v>21.5</v>
      </c>
      <c r="E20" s="4">
        <v>0</v>
      </c>
      <c r="F20" s="4" t="s">
        <v>22</v>
      </c>
      <c r="G20" s="4">
        <v>2</v>
      </c>
      <c r="H20" s="4">
        <v>1</v>
      </c>
      <c r="I20" s="4">
        <v>24</v>
      </c>
      <c r="J20" s="4">
        <v>1015</v>
      </c>
    </row>
    <row r="21" spans="1:10" ht="13.5">
      <c r="A21" s="8"/>
      <c r="B21" s="8"/>
      <c r="C21" s="3">
        <v>19</v>
      </c>
      <c r="D21" s="4">
        <v>20.2</v>
      </c>
      <c r="E21" s="4">
        <v>0</v>
      </c>
      <c r="F21" s="4" t="s">
        <v>22</v>
      </c>
      <c r="G21" s="4">
        <v>2</v>
      </c>
      <c r="H21" s="4">
        <v>0.5</v>
      </c>
      <c r="I21" s="4">
        <v>29</v>
      </c>
      <c r="J21" s="4">
        <v>1015</v>
      </c>
    </row>
    <row r="22" spans="1:10" ht="13.5">
      <c r="A22" s="8"/>
      <c r="B22" s="8"/>
      <c r="C22" s="3">
        <v>20</v>
      </c>
      <c r="D22" s="4">
        <v>18.7</v>
      </c>
      <c r="E22" s="4">
        <v>0</v>
      </c>
      <c r="F22" s="4" t="s">
        <v>24</v>
      </c>
      <c r="G22" s="4">
        <v>2</v>
      </c>
      <c r="H22" s="4">
        <v>0</v>
      </c>
      <c r="I22" s="4">
        <v>38</v>
      </c>
      <c r="J22" s="4">
        <v>1015</v>
      </c>
    </row>
    <row r="23" spans="1:10" ht="13.5">
      <c r="A23" s="8"/>
      <c r="B23" s="8"/>
      <c r="C23" s="3">
        <v>21</v>
      </c>
      <c r="D23" s="4">
        <v>16.7</v>
      </c>
      <c r="E23" s="4">
        <v>0</v>
      </c>
      <c r="F23" s="4" t="s">
        <v>26</v>
      </c>
      <c r="G23" s="4">
        <v>2</v>
      </c>
      <c r="H23" s="4" t="s">
        <v>21</v>
      </c>
      <c r="I23" s="4">
        <v>31</v>
      </c>
      <c r="J23" s="4">
        <v>1016</v>
      </c>
    </row>
    <row r="24" spans="1:10" ht="13.5">
      <c r="A24" s="8"/>
      <c r="B24" s="8"/>
      <c r="C24" s="3">
        <v>22</v>
      </c>
      <c r="D24" s="4">
        <v>16.3</v>
      </c>
      <c r="E24" s="4">
        <v>0</v>
      </c>
      <c r="F24" s="4" t="s">
        <v>33</v>
      </c>
      <c r="G24" s="4">
        <v>2</v>
      </c>
      <c r="H24" s="4" t="s">
        <v>21</v>
      </c>
      <c r="I24" s="4">
        <v>30</v>
      </c>
      <c r="J24" s="4">
        <v>1016</v>
      </c>
    </row>
    <row r="25" spans="1:10" ht="13.5">
      <c r="A25" s="8"/>
      <c r="B25" s="8"/>
      <c r="C25" s="3">
        <v>23</v>
      </c>
      <c r="D25" s="4">
        <v>15.2</v>
      </c>
      <c r="E25" s="4">
        <v>0</v>
      </c>
      <c r="F25" s="4" t="s">
        <v>26</v>
      </c>
      <c r="G25" s="4">
        <v>4</v>
      </c>
      <c r="H25" s="4" t="s">
        <v>21</v>
      </c>
      <c r="I25" s="4">
        <v>35</v>
      </c>
      <c r="J25" s="4">
        <v>1016</v>
      </c>
    </row>
    <row r="26" spans="1:10" ht="13.5">
      <c r="A26" s="9"/>
      <c r="B26" s="9"/>
      <c r="C26" s="3">
        <v>24</v>
      </c>
      <c r="D26" s="4">
        <v>14.3</v>
      </c>
      <c r="E26" s="4">
        <v>0</v>
      </c>
      <c r="F26" s="4" t="s">
        <v>32</v>
      </c>
      <c r="G26" s="4">
        <v>3</v>
      </c>
      <c r="H26" s="4" t="s">
        <v>21</v>
      </c>
      <c r="I26" s="4">
        <v>42</v>
      </c>
      <c r="J26" s="4">
        <v>1015</v>
      </c>
    </row>
    <row r="27" spans="1:17" ht="13.5">
      <c r="A27" s="7">
        <f>A3+1</f>
        <v>39216</v>
      </c>
      <c r="B27" s="10">
        <f>A27</f>
        <v>39216</v>
      </c>
      <c r="C27" s="1">
        <v>1</v>
      </c>
      <c r="D27" s="1">
        <v>14.5</v>
      </c>
      <c r="E27" s="1">
        <v>0</v>
      </c>
      <c r="F27" s="6" t="s">
        <v>35</v>
      </c>
      <c r="G27" s="6">
        <v>2</v>
      </c>
      <c r="H27" s="6" t="s">
        <v>19</v>
      </c>
      <c r="I27" s="6">
        <v>36</v>
      </c>
      <c r="J27" s="6">
        <v>1015</v>
      </c>
      <c r="K27" t="s">
        <v>16</v>
      </c>
      <c r="L27" t="s">
        <v>16</v>
      </c>
      <c r="M27" t="s">
        <v>16</v>
      </c>
      <c r="N27" t="s">
        <v>16</v>
      </c>
      <c r="O27" t="s">
        <v>16</v>
      </c>
      <c r="P27" t="s">
        <v>16</v>
      </c>
      <c r="Q27" t="s">
        <v>16</v>
      </c>
    </row>
    <row r="28" spans="1:10" ht="13.5">
      <c r="A28" s="8"/>
      <c r="B28" s="8"/>
      <c r="C28" s="6">
        <v>2</v>
      </c>
      <c r="D28" s="6">
        <v>13.6</v>
      </c>
      <c r="E28" s="6">
        <v>0</v>
      </c>
      <c r="F28" s="6" t="s">
        <v>32</v>
      </c>
      <c r="G28" s="6">
        <v>2</v>
      </c>
      <c r="H28" s="6" t="s">
        <v>21</v>
      </c>
      <c r="I28" s="6">
        <v>42</v>
      </c>
      <c r="J28" s="6">
        <v>1015</v>
      </c>
    </row>
    <row r="29" spans="1:10" ht="13.5">
      <c r="A29" s="8"/>
      <c r="B29" s="8"/>
      <c r="C29" s="6">
        <v>3</v>
      </c>
      <c r="D29" s="6">
        <v>12.3</v>
      </c>
      <c r="E29" s="6">
        <v>0</v>
      </c>
      <c r="F29" s="6" t="s">
        <v>32</v>
      </c>
      <c r="G29" s="6">
        <v>2</v>
      </c>
      <c r="H29" s="6" t="s">
        <v>21</v>
      </c>
      <c r="I29" s="6">
        <v>51</v>
      </c>
      <c r="J29" s="6">
        <v>1015</v>
      </c>
    </row>
    <row r="30" spans="1:10" ht="13.5">
      <c r="A30" s="8"/>
      <c r="B30" s="8"/>
      <c r="C30" s="6">
        <v>4</v>
      </c>
      <c r="D30" s="6">
        <v>11.9</v>
      </c>
      <c r="E30" s="6">
        <v>0</v>
      </c>
      <c r="F30" s="6" t="s">
        <v>32</v>
      </c>
      <c r="G30" s="6">
        <v>3</v>
      </c>
      <c r="H30" s="6">
        <v>0</v>
      </c>
      <c r="I30" s="6">
        <v>53</v>
      </c>
      <c r="J30" s="6">
        <v>1015</v>
      </c>
    </row>
    <row r="31" spans="1:10" ht="13.5">
      <c r="A31" s="8"/>
      <c r="B31" s="8"/>
      <c r="C31" s="6">
        <v>5</v>
      </c>
      <c r="D31" s="6">
        <v>11.6</v>
      </c>
      <c r="E31" s="6">
        <v>0</v>
      </c>
      <c r="F31" s="6" t="s">
        <v>32</v>
      </c>
      <c r="G31" s="6">
        <v>2</v>
      </c>
      <c r="H31" s="6">
        <v>0</v>
      </c>
      <c r="I31" s="6">
        <v>52</v>
      </c>
      <c r="J31" s="6">
        <v>1015</v>
      </c>
    </row>
    <row r="32" spans="1:10" ht="13.5">
      <c r="A32" s="8"/>
      <c r="B32" s="8"/>
      <c r="C32" s="6">
        <v>6</v>
      </c>
      <c r="D32" s="6">
        <v>11.4</v>
      </c>
      <c r="E32" s="6">
        <v>0</v>
      </c>
      <c r="F32" s="6" t="s">
        <v>32</v>
      </c>
      <c r="G32" s="6">
        <v>1</v>
      </c>
      <c r="H32" s="6">
        <v>0</v>
      </c>
      <c r="I32" s="6">
        <v>58</v>
      </c>
      <c r="J32" s="6">
        <v>1015</v>
      </c>
    </row>
    <row r="33" spans="1:10" ht="13.5">
      <c r="A33" s="8"/>
      <c r="B33" s="8"/>
      <c r="C33" s="6">
        <v>7</v>
      </c>
      <c r="D33" s="6">
        <v>13</v>
      </c>
      <c r="E33" s="6">
        <v>0</v>
      </c>
      <c r="F33" s="6" t="s">
        <v>32</v>
      </c>
      <c r="G33" s="6">
        <v>2</v>
      </c>
      <c r="H33" s="6">
        <v>0.1</v>
      </c>
      <c r="I33" s="6">
        <v>49</v>
      </c>
      <c r="J33" s="6">
        <v>1016</v>
      </c>
    </row>
    <row r="34" spans="1:10" ht="13.5">
      <c r="A34" s="8"/>
      <c r="B34" s="8"/>
      <c r="C34" s="6">
        <v>8</v>
      </c>
      <c r="D34" s="6">
        <v>15.6</v>
      </c>
      <c r="E34" s="6">
        <v>0</v>
      </c>
      <c r="F34" s="6" t="s">
        <v>32</v>
      </c>
      <c r="G34" s="6">
        <v>1</v>
      </c>
      <c r="H34" s="6">
        <v>1</v>
      </c>
      <c r="I34" s="6">
        <v>45</v>
      </c>
      <c r="J34" s="6">
        <v>1016</v>
      </c>
    </row>
    <row r="35" spans="1:10" ht="13.5">
      <c r="A35" s="8"/>
      <c r="B35" s="8"/>
      <c r="C35" s="6">
        <v>9</v>
      </c>
      <c r="D35" s="6">
        <v>19</v>
      </c>
      <c r="E35" s="6">
        <v>0</v>
      </c>
      <c r="F35" s="6" t="s">
        <v>32</v>
      </c>
      <c r="G35" s="6">
        <v>2</v>
      </c>
      <c r="H35" s="6">
        <v>1</v>
      </c>
      <c r="I35" s="6">
        <v>34</v>
      </c>
      <c r="J35" s="6">
        <v>1016</v>
      </c>
    </row>
    <row r="36" spans="1:10" ht="13.5">
      <c r="A36" s="8"/>
      <c r="B36" s="8"/>
      <c r="C36" s="6">
        <v>10</v>
      </c>
      <c r="D36" s="6">
        <v>21.9</v>
      </c>
      <c r="E36" s="6">
        <v>0</v>
      </c>
      <c r="F36" s="6" t="s">
        <v>23</v>
      </c>
      <c r="G36" s="6">
        <v>1</v>
      </c>
      <c r="H36" s="6">
        <v>1</v>
      </c>
      <c r="I36" s="6">
        <v>32</v>
      </c>
      <c r="J36" s="6">
        <v>1015</v>
      </c>
    </row>
    <row r="37" spans="1:10" ht="13.5">
      <c r="A37" s="8"/>
      <c r="B37" s="8"/>
      <c r="C37" s="6">
        <v>11</v>
      </c>
      <c r="D37" s="6">
        <v>22.2</v>
      </c>
      <c r="E37" s="6">
        <v>0</v>
      </c>
      <c r="F37" s="6" t="s">
        <v>28</v>
      </c>
      <c r="G37" s="6">
        <v>3</v>
      </c>
      <c r="H37" s="6">
        <v>1</v>
      </c>
      <c r="I37" s="6">
        <v>35</v>
      </c>
      <c r="J37" s="6">
        <v>1015</v>
      </c>
    </row>
    <row r="38" spans="1:10" ht="13.5">
      <c r="A38" s="8"/>
      <c r="B38" s="8"/>
      <c r="C38" s="6">
        <v>12</v>
      </c>
      <c r="D38" s="6">
        <v>23.8</v>
      </c>
      <c r="E38" s="6">
        <v>0</v>
      </c>
      <c r="F38" s="6" t="s">
        <v>23</v>
      </c>
      <c r="G38" s="6">
        <v>4</v>
      </c>
      <c r="H38" s="6">
        <v>1</v>
      </c>
      <c r="I38" s="6">
        <v>27</v>
      </c>
      <c r="J38" s="6">
        <v>1014</v>
      </c>
    </row>
    <row r="39" spans="1:10" ht="13.5">
      <c r="A39" s="8"/>
      <c r="B39" s="8"/>
      <c r="C39" s="6">
        <v>13</v>
      </c>
      <c r="D39" s="6">
        <v>24.1</v>
      </c>
      <c r="E39" s="6">
        <v>0</v>
      </c>
      <c r="F39" s="6" t="s">
        <v>25</v>
      </c>
      <c r="G39" s="6">
        <v>4</v>
      </c>
      <c r="H39" s="6">
        <v>1</v>
      </c>
      <c r="I39" s="6">
        <v>27</v>
      </c>
      <c r="J39" s="6">
        <v>1013</v>
      </c>
    </row>
    <row r="40" spans="1:10" ht="13.5">
      <c r="A40" s="8"/>
      <c r="B40" s="8"/>
      <c r="C40" s="6">
        <v>14</v>
      </c>
      <c r="D40" s="6">
        <v>24.4</v>
      </c>
      <c r="E40" s="6">
        <v>0</v>
      </c>
      <c r="F40" s="6" t="s">
        <v>20</v>
      </c>
      <c r="G40" s="6">
        <v>3</v>
      </c>
      <c r="H40" s="6">
        <v>1</v>
      </c>
      <c r="I40" s="6">
        <v>22</v>
      </c>
      <c r="J40" s="6">
        <v>1013</v>
      </c>
    </row>
    <row r="41" spans="1:10" ht="13.5">
      <c r="A41" s="8"/>
      <c r="B41" s="8"/>
      <c r="C41" s="6">
        <v>15</v>
      </c>
      <c r="D41" s="6">
        <v>23.5</v>
      </c>
      <c r="E41" s="6">
        <v>0</v>
      </c>
      <c r="F41" s="6" t="s">
        <v>24</v>
      </c>
      <c r="G41" s="6">
        <v>4</v>
      </c>
      <c r="H41" s="6">
        <v>1</v>
      </c>
      <c r="I41" s="6">
        <v>36</v>
      </c>
      <c r="J41" s="6">
        <v>1012</v>
      </c>
    </row>
    <row r="42" spans="1:10" ht="13.5">
      <c r="A42" s="8"/>
      <c r="B42" s="8"/>
      <c r="C42" s="6">
        <v>16</v>
      </c>
      <c r="D42" s="6">
        <v>21.9</v>
      </c>
      <c r="E42" s="6">
        <v>0</v>
      </c>
      <c r="F42" s="6" t="s">
        <v>24</v>
      </c>
      <c r="G42" s="6">
        <v>5</v>
      </c>
      <c r="H42" s="6">
        <v>1</v>
      </c>
      <c r="I42" s="6">
        <v>41</v>
      </c>
      <c r="J42" s="6">
        <v>1011</v>
      </c>
    </row>
    <row r="43" spans="1:10" ht="13.5">
      <c r="A43" s="8"/>
      <c r="B43" s="8"/>
      <c r="C43" s="6">
        <v>17</v>
      </c>
      <c r="D43" s="6">
        <v>21.9</v>
      </c>
      <c r="E43" s="6">
        <v>0</v>
      </c>
      <c r="F43" s="6" t="s">
        <v>24</v>
      </c>
      <c r="G43" s="6">
        <v>4</v>
      </c>
      <c r="H43" s="6">
        <v>0.8</v>
      </c>
      <c r="I43" s="6">
        <v>39</v>
      </c>
      <c r="J43" s="6">
        <v>1011</v>
      </c>
    </row>
    <row r="44" spans="1:10" ht="13.5">
      <c r="A44" s="8"/>
      <c r="B44" s="8"/>
      <c r="C44" s="6">
        <v>18</v>
      </c>
      <c r="D44" s="6">
        <v>20.6</v>
      </c>
      <c r="E44" s="6">
        <v>0</v>
      </c>
      <c r="F44" s="6" t="s">
        <v>22</v>
      </c>
      <c r="G44" s="6">
        <v>3</v>
      </c>
      <c r="H44" s="6">
        <v>0.4</v>
      </c>
      <c r="I44" s="6">
        <v>46</v>
      </c>
      <c r="J44" s="6">
        <v>1012</v>
      </c>
    </row>
    <row r="45" spans="1:10" ht="13.5">
      <c r="A45" s="8"/>
      <c r="B45" s="8"/>
      <c r="C45" s="6">
        <v>19</v>
      </c>
      <c r="D45" s="6">
        <v>20.3</v>
      </c>
      <c r="E45" s="6">
        <v>0</v>
      </c>
      <c r="F45" s="6" t="s">
        <v>38</v>
      </c>
      <c r="G45" s="6">
        <v>1</v>
      </c>
      <c r="H45" s="6">
        <v>0</v>
      </c>
      <c r="I45" s="6">
        <v>38</v>
      </c>
      <c r="J45" s="6">
        <v>1013</v>
      </c>
    </row>
    <row r="46" spans="1:10" ht="13.5">
      <c r="A46" s="8"/>
      <c r="B46" s="8"/>
      <c r="C46" s="6">
        <v>20</v>
      </c>
      <c r="D46" s="6">
        <v>19.2</v>
      </c>
      <c r="E46" s="6">
        <v>0</v>
      </c>
      <c r="F46" s="6" t="s">
        <v>27</v>
      </c>
      <c r="G46" s="6">
        <v>0</v>
      </c>
      <c r="H46" s="6">
        <v>0</v>
      </c>
      <c r="I46" s="6">
        <v>41</v>
      </c>
      <c r="J46" s="6">
        <v>1013</v>
      </c>
    </row>
    <row r="47" spans="1:10" ht="13.5">
      <c r="A47" s="8"/>
      <c r="B47" s="8"/>
      <c r="C47" s="6">
        <v>21</v>
      </c>
      <c r="D47" s="6">
        <v>18.8</v>
      </c>
      <c r="E47" s="6">
        <v>0</v>
      </c>
      <c r="F47" s="6" t="s">
        <v>26</v>
      </c>
      <c r="G47" s="6">
        <v>2</v>
      </c>
      <c r="H47" s="6" t="s">
        <v>21</v>
      </c>
      <c r="I47" s="6">
        <v>43</v>
      </c>
      <c r="J47" s="6">
        <v>1013</v>
      </c>
    </row>
    <row r="48" spans="1:10" ht="13.5">
      <c r="A48" s="8"/>
      <c r="B48" s="8"/>
      <c r="C48" s="6">
        <v>22</v>
      </c>
      <c r="D48" s="6">
        <v>17.4</v>
      </c>
      <c r="E48" s="6">
        <v>0</v>
      </c>
      <c r="F48" s="6" t="s">
        <v>26</v>
      </c>
      <c r="G48" s="6">
        <v>2</v>
      </c>
      <c r="H48" s="6" t="s">
        <v>21</v>
      </c>
      <c r="I48" s="6">
        <v>50</v>
      </c>
      <c r="J48" s="6">
        <v>1014</v>
      </c>
    </row>
    <row r="49" spans="1:10" ht="13.5">
      <c r="A49" s="8"/>
      <c r="B49" s="8"/>
      <c r="C49" s="6">
        <v>23</v>
      </c>
      <c r="D49" s="6">
        <v>15.9</v>
      </c>
      <c r="E49" s="6">
        <v>0</v>
      </c>
      <c r="F49" s="6" t="s">
        <v>32</v>
      </c>
      <c r="G49" s="6">
        <v>2</v>
      </c>
      <c r="H49" s="6" t="s">
        <v>21</v>
      </c>
      <c r="I49" s="6">
        <v>56</v>
      </c>
      <c r="J49" s="6">
        <v>1014</v>
      </c>
    </row>
    <row r="50" spans="1:10" ht="13.5">
      <c r="A50" s="9"/>
      <c r="B50" s="9"/>
      <c r="C50" s="6">
        <v>24</v>
      </c>
      <c r="D50" s="6">
        <v>15.3</v>
      </c>
      <c r="E50" s="6">
        <v>0</v>
      </c>
      <c r="F50" s="6" t="s">
        <v>32</v>
      </c>
      <c r="G50" s="6">
        <v>4</v>
      </c>
      <c r="H50" s="6" t="s">
        <v>21</v>
      </c>
      <c r="I50" s="6">
        <v>59</v>
      </c>
      <c r="J50" s="6">
        <v>1013</v>
      </c>
    </row>
    <row r="51" spans="1:17" ht="13.5">
      <c r="A51" s="7">
        <f>A27+1</f>
        <v>39217</v>
      </c>
      <c r="B51" s="10">
        <f>A51</f>
        <v>39217</v>
      </c>
      <c r="C51" s="6">
        <v>1</v>
      </c>
      <c r="D51" s="6">
        <v>15.2</v>
      </c>
      <c r="E51" s="6">
        <v>0</v>
      </c>
      <c r="F51" s="6" t="s">
        <v>39</v>
      </c>
      <c r="G51" s="6">
        <v>2</v>
      </c>
      <c r="H51" s="6" t="s">
        <v>19</v>
      </c>
      <c r="I51" s="6">
        <v>56</v>
      </c>
      <c r="J51" s="6">
        <v>1013</v>
      </c>
      <c r="K51" t="s">
        <v>16</v>
      </c>
      <c r="L51" t="s">
        <v>16</v>
      </c>
      <c r="M51" t="s">
        <v>16</v>
      </c>
      <c r="N51" t="s">
        <v>16</v>
      </c>
      <c r="O51" t="s">
        <v>16</v>
      </c>
      <c r="P51" t="s">
        <v>16</v>
      </c>
      <c r="Q51" t="s">
        <v>16</v>
      </c>
    </row>
    <row r="52" spans="1:10" ht="13.5">
      <c r="A52" s="8"/>
      <c r="B52" s="8"/>
      <c r="C52" s="6">
        <v>2</v>
      </c>
      <c r="D52" s="6">
        <v>14.2</v>
      </c>
      <c r="E52" s="6">
        <v>0</v>
      </c>
      <c r="F52" s="6" t="s">
        <v>26</v>
      </c>
      <c r="G52" s="6">
        <v>2</v>
      </c>
      <c r="H52" s="6" t="s">
        <v>21</v>
      </c>
      <c r="I52" s="6">
        <v>59</v>
      </c>
      <c r="J52" s="6">
        <v>1013</v>
      </c>
    </row>
    <row r="53" spans="1:10" ht="13.5">
      <c r="A53" s="8"/>
      <c r="B53" s="8"/>
      <c r="C53" s="6">
        <v>3</v>
      </c>
      <c r="D53" s="6">
        <v>14</v>
      </c>
      <c r="E53" s="6">
        <v>0</v>
      </c>
      <c r="F53" s="6" t="s">
        <v>32</v>
      </c>
      <c r="G53" s="6">
        <v>3</v>
      </c>
      <c r="H53" s="6" t="s">
        <v>21</v>
      </c>
      <c r="I53" s="6">
        <v>59</v>
      </c>
      <c r="J53" s="6">
        <v>1013</v>
      </c>
    </row>
    <row r="54" spans="1:10" ht="13.5">
      <c r="A54" s="8"/>
      <c r="B54" s="8"/>
      <c r="C54" s="6">
        <v>4</v>
      </c>
      <c r="D54" s="6">
        <v>13.8</v>
      </c>
      <c r="E54" s="6">
        <v>0</v>
      </c>
      <c r="F54" s="6" t="s">
        <v>32</v>
      </c>
      <c r="G54" s="6">
        <v>3</v>
      </c>
      <c r="H54" s="6">
        <v>0</v>
      </c>
      <c r="I54" s="6">
        <v>63</v>
      </c>
      <c r="J54" s="6">
        <v>1013</v>
      </c>
    </row>
    <row r="55" spans="1:10" ht="13.5">
      <c r="A55" s="8"/>
      <c r="B55" s="8"/>
      <c r="C55" s="6">
        <v>5</v>
      </c>
      <c r="D55" s="6">
        <v>17</v>
      </c>
      <c r="E55" s="6">
        <v>0</v>
      </c>
      <c r="F55" s="6" t="s">
        <v>33</v>
      </c>
      <c r="G55" s="6">
        <v>2</v>
      </c>
      <c r="H55" s="6">
        <v>0</v>
      </c>
      <c r="I55" s="6">
        <v>59</v>
      </c>
      <c r="J55" s="6">
        <v>1013</v>
      </c>
    </row>
    <row r="56" spans="1:10" ht="13.5">
      <c r="A56" s="8"/>
      <c r="B56" s="8"/>
      <c r="C56" s="6">
        <v>6</v>
      </c>
      <c r="D56" s="6">
        <v>17.2</v>
      </c>
      <c r="E56" s="6">
        <v>0</v>
      </c>
      <c r="F56" s="6" t="s">
        <v>31</v>
      </c>
      <c r="G56" s="6">
        <v>2</v>
      </c>
      <c r="H56" s="6">
        <v>0</v>
      </c>
      <c r="I56" s="6">
        <v>62</v>
      </c>
      <c r="J56" s="6">
        <v>1013</v>
      </c>
    </row>
    <row r="57" spans="1:10" ht="13.5">
      <c r="A57" s="8"/>
      <c r="B57" s="8"/>
      <c r="C57" s="6">
        <v>7</v>
      </c>
      <c r="D57" s="6">
        <v>18.1</v>
      </c>
      <c r="E57" s="6">
        <v>0</v>
      </c>
      <c r="F57" s="6" t="s">
        <v>23</v>
      </c>
      <c r="G57" s="6">
        <v>3</v>
      </c>
      <c r="H57" s="6">
        <v>0.3</v>
      </c>
      <c r="I57" s="6">
        <v>56</v>
      </c>
      <c r="J57" s="6">
        <v>1014</v>
      </c>
    </row>
    <row r="58" spans="1:10" ht="13.5">
      <c r="A58" s="8"/>
      <c r="B58" s="8"/>
      <c r="C58" s="6">
        <v>8</v>
      </c>
      <c r="D58" s="6">
        <v>19.3</v>
      </c>
      <c r="E58" s="6">
        <v>0</v>
      </c>
      <c r="F58" s="6" t="s">
        <v>23</v>
      </c>
      <c r="G58" s="6">
        <v>1</v>
      </c>
      <c r="H58" s="6">
        <v>1</v>
      </c>
      <c r="I58" s="6">
        <v>55</v>
      </c>
      <c r="J58" s="6">
        <v>1014</v>
      </c>
    </row>
    <row r="59" spans="1:10" ht="13.5">
      <c r="A59" s="8"/>
      <c r="B59" s="8"/>
      <c r="C59" s="6">
        <v>9</v>
      </c>
      <c r="D59" s="6">
        <v>21.8</v>
      </c>
      <c r="E59" s="6">
        <v>0</v>
      </c>
      <c r="F59" s="6" t="s">
        <v>34</v>
      </c>
      <c r="G59" s="6">
        <v>2</v>
      </c>
      <c r="H59" s="6">
        <v>1</v>
      </c>
      <c r="I59" s="6">
        <v>50</v>
      </c>
      <c r="J59" s="6">
        <v>1015</v>
      </c>
    </row>
    <row r="60" spans="1:10" ht="13.5">
      <c r="A60" s="8"/>
      <c r="B60" s="8"/>
      <c r="C60" s="6">
        <v>10</v>
      </c>
      <c r="D60" s="6">
        <v>23.2</v>
      </c>
      <c r="E60" s="6">
        <v>0</v>
      </c>
      <c r="F60" s="6" t="s">
        <v>49</v>
      </c>
      <c r="G60" s="6" t="s">
        <v>49</v>
      </c>
      <c r="H60" s="6">
        <v>1</v>
      </c>
      <c r="I60" s="6" t="s">
        <v>49</v>
      </c>
      <c r="J60" s="6" t="s">
        <v>49</v>
      </c>
    </row>
    <row r="61" spans="1:10" ht="13.5">
      <c r="A61" s="8"/>
      <c r="B61" s="8"/>
      <c r="C61" s="6">
        <v>11</v>
      </c>
      <c r="D61" s="6">
        <v>23.9</v>
      </c>
      <c r="E61" s="6">
        <v>0</v>
      </c>
      <c r="F61" s="6" t="s">
        <v>22</v>
      </c>
      <c r="G61" s="6">
        <v>3</v>
      </c>
      <c r="H61" s="6">
        <v>1</v>
      </c>
      <c r="I61" s="6" t="s">
        <v>49</v>
      </c>
      <c r="J61" s="6" t="s">
        <v>49</v>
      </c>
    </row>
    <row r="62" spans="1:10" ht="13.5">
      <c r="A62" s="8"/>
      <c r="B62" s="8"/>
      <c r="C62" s="6">
        <v>12</v>
      </c>
      <c r="D62" s="6">
        <v>24.8</v>
      </c>
      <c r="E62" s="6">
        <v>0</v>
      </c>
      <c r="F62" s="6" t="s">
        <v>20</v>
      </c>
      <c r="G62" s="6">
        <v>4</v>
      </c>
      <c r="H62" s="6">
        <v>1</v>
      </c>
      <c r="I62" s="6">
        <v>38</v>
      </c>
      <c r="J62" s="6">
        <v>1014</v>
      </c>
    </row>
    <row r="63" spans="1:10" ht="13.5">
      <c r="A63" s="8"/>
      <c r="B63" s="8"/>
      <c r="C63" s="6">
        <v>13</v>
      </c>
      <c r="D63" s="6">
        <v>25.2</v>
      </c>
      <c r="E63" s="6">
        <v>0</v>
      </c>
      <c r="F63" s="6" t="s">
        <v>23</v>
      </c>
      <c r="G63" s="6">
        <v>3</v>
      </c>
      <c r="H63" s="6">
        <v>1</v>
      </c>
      <c r="I63" s="6">
        <v>44</v>
      </c>
      <c r="J63" s="6">
        <v>1013</v>
      </c>
    </row>
    <row r="64" spans="1:10" ht="13.5">
      <c r="A64" s="8"/>
      <c r="B64" s="8"/>
      <c r="C64" s="6">
        <v>14</v>
      </c>
      <c r="D64" s="6">
        <v>24.4</v>
      </c>
      <c r="E64" s="6">
        <v>0</v>
      </c>
      <c r="F64" s="6" t="s">
        <v>25</v>
      </c>
      <c r="G64" s="6">
        <v>4</v>
      </c>
      <c r="H64" s="6">
        <v>0.5</v>
      </c>
      <c r="I64" s="6">
        <v>47</v>
      </c>
      <c r="J64" s="6">
        <v>1013</v>
      </c>
    </row>
    <row r="65" spans="1:10" ht="13.5">
      <c r="A65" s="8"/>
      <c r="B65" s="8"/>
      <c r="C65" s="6">
        <v>15</v>
      </c>
      <c r="D65" s="6">
        <v>24.8</v>
      </c>
      <c r="E65" s="6">
        <v>0</v>
      </c>
      <c r="F65" s="6" t="s">
        <v>20</v>
      </c>
      <c r="G65" s="6">
        <v>2</v>
      </c>
      <c r="H65" s="6">
        <v>0.6</v>
      </c>
      <c r="I65" s="6">
        <v>46</v>
      </c>
      <c r="J65" s="6">
        <v>1013</v>
      </c>
    </row>
    <row r="66" spans="1:10" ht="13.5">
      <c r="A66" s="8"/>
      <c r="B66" s="8"/>
      <c r="C66" s="6">
        <v>16</v>
      </c>
      <c r="D66" s="6">
        <v>24.7</v>
      </c>
      <c r="E66" s="6">
        <v>0</v>
      </c>
      <c r="F66" s="6" t="s">
        <v>20</v>
      </c>
      <c r="G66" s="6">
        <v>3</v>
      </c>
      <c r="H66" s="6">
        <v>0.4</v>
      </c>
      <c r="I66" s="6">
        <v>48</v>
      </c>
      <c r="J66" s="6">
        <v>1013</v>
      </c>
    </row>
    <row r="67" spans="1:10" ht="13.5">
      <c r="A67" s="8"/>
      <c r="B67" s="8"/>
      <c r="C67" s="6">
        <v>17</v>
      </c>
      <c r="D67" s="6">
        <v>22.8</v>
      </c>
      <c r="E67" s="6">
        <v>0</v>
      </c>
      <c r="F67" s="6" t="s">
        <v>20</v>
      </c>
      <c r="G67" s="6">
        <v>3</v>
      </c>
      <c r="H67" s="6">
        <v>0</v>
      </c>
      <c r="I67" s="6">
        <v>56</v>
      </c>
      <c r="J67" s="6">
        <v>1013</v>
      </c>
    </row>
    <row r="68" spans="1:10" ht="13.5">
      <c r="A68" s="8"/>
      <c r="B68" s="8"/>
      <c r="C68" s="6">
        <v>18</v>
      </c>
      <c r="D68" s="6">
        <v>22.4</v>
      </c>
      <c r="E68" s="6">
        <v>0</v>
      </c>
      <c r="F68" s="6" t="s">
        <v>20</v>
      </c>
      <c r="G68" s="6">
        <v>3</v>
      </c>
      <c r="H68" s="6">
        <v>0</v>
      </c>
      <c r="I68" s="6">
        <v>54</v>
      </c>
      <c r="J68" s="6">
        <v>1013</v>
      </c>
    </row>
    <row r="69" spans="1:10" ht="13.5">
      <c r="A69" s="8"/>
      <c r="B69" s="8"/>
      <c r="C69" s="6">
        <v>19</v>
      </c>
      <c r="D69" s="6">
        <v>21.5</v>
      </c>
      <c r="E69" s="6">
        <v>0</v>
      </c>
      <c r="F69" s="6" t="s">
        <v>20</v>
      </c>
      <c r="G69" s="6">
        <v>2</v>
      </c>
      <c r="H69" s="6">
        <v>0</v>
      </c>
      <c r="I69" s="6">
        <v>56</v>
      </c>
      <c r="J69" s="6">
        <v>1013</v>
      </c>
    </row>
    <row r="70" spans="1:10" ht="13.5">
      <c r="A70" s="8"/>
      <c r="B70" s="8"/>
      <c r="C70" s="6">
        <v>20</v>
      </c>
      <c r="D70" s="6">
        <v>21.2</v>
      </c>
      <c r="E70" s="6">
        <v>0</v>
      </c>
      <c r="F70" s="6" t="s">
        <v>20</v>
      </c>
      <c r="G70" s="6">
        <v>1</v>
      </c>
      <c r="H70" s="6">
        <v>0</v>
      </c>
      <c r="I70" s="6">
        <v>59</v>
      </c>
      <c r="J70" s="6">
        <v>1014</v>
      </c>
    </row>
    <row r="71" spans="1:10" ht="13.5">
      <c r="A71" s="8"/>
      <c r="B71" s="8"/>
      <c r="C71" s="6">
        <v>21</v>
      </c>
      <c r="D71" s="6">
        <v>20.5</v>
      </c>
      <c r="E71" s="6">
        <v>0</v>
      </c>
      <c r="F71" s="6" t="s">
        <v>27</v>
      </c>
      <c r="G71" s="6">
        <v>0</v>
      </c>
      <c r="H71" s="6" t="s">
        <v>21</v>
      </c>
      <c r="I71" s="6">
        <v>63</v>
      </c>
      <c r="J71" s="6">
        <v>1015</v>
      </c>
    </row>
    <row r="72" spans="1:10" ht="13.5">
      <c r="A72" s="8"/>
      <c r="B72" s="8"/>
      <c r="C72" s="6">
        <v>22</v>
      </c>
      <c r="D72" s="6">
        <v>19.9</v>
      </c>
      <c r="E72" s="6">
        <v>0</v>
      </c>
      <c r="F72" s="6" t="s">
        <v>32</v>
      </c>
      <c r="G72" s="6">
        <v>2</v>
      </c>
      <c r="H72" s="6" t="s">
        <v>21</v>
      </c>
      <c r="I72" s="6">
        <v>63</v>
      </c>
      <c r="J72" s="6">
        <v>1015</v>
      </c>
    </row>
    <row r="73" spans="1:10" ht="13.5">
      <c r="A73" s="8"/>
      <c r="B73" s="8"/>
      <c r="C73" s="6">
        <v>23</v>
      </c>
      <c r="D73" s="6">
        <v>18.9</v>
      </c>
      <c r="E73" s="6">
        <v>0</v>
      </c>
      <c r="F73" s="6" t="s">
        <v>26</v>
      </c>
      <c r="G73" s="6">
        <v>2</v>
      </c>
      <c r="H73" s="6" t="s">
        <v>21</v>
      </c>
      <c r="I73" s="6">
        <v>72</v>
      </c>
      <c r="J73" s="6">
        <v>1015</v>
      </c>
    </row>
    <row r="74" spans="1:10" ht="13.5">
      <c r="A74" s="9"/>
      <c r="B74" s="9"/>
      <c r="C74" s="6">
        <v>24</v>
      </c>
      <c r="D74" s="6">
        <v>18.1</v>
      </c>
      <c r="E74" s="6">
        <v>0</v>
      </c>
      <c r="F74" s="6" t="s">
        <v>32</v>
      </c>
      <c r="G74" s="6">
        <v>2</v>
      </c>
      <c r="H74" s="6" t="s">
        <v>21</v>
      </c>
      <c r="I74" s="6">
        <v>75</v>
      </c>
      <c r="J74" s="6">
        <v>1014</v>
      </c>
    </row>
    <row r="75" spans="1:17" ht="13.5">
      <c r="A75" s="7">
        <f>A51+1</f>
        <v>39218</v>
      </c>
      <c r="B75" s="10">
        <f>A75</f>
        <v>39218</v>
      </c>
      <c r="C75" s="6">
        <v>1</v>
      </c>
      <c r="D75" s="6">
        <v>17.6</v>
      </c>
      <c r="E75" s="6">
        <v>0</v>
      </c>
      <c r="F75" s="6" t="s">
        <v>39</v>
      </c>
      <c r="G75" s="6">
        <v>2</v>
      </c>
      <c r="H75" s="6" t="s">
        <v>19</v>
      </c>
      <c r="I75" s="6">
        <v>77</v>
      </c>
      <c r="J75" s="6">
        <v>1014</v>
      </c>
      <c r="K75" t="s">
        <v>16</v>
      </c>
      <c r="L75" t="s">
        <v>16</v>
      </c>
      <c r="M75" t="s">
        <v>16</v>
      </c>
      <c r="N75" t="s">
        <v>16</v>
      </c>
      <c r="O75" t="s">
        <v>16</v>
      </c>
      <c r="P75" t="s">
        <v>16</v>
      </c>
      <c r="Q75" t="s">
        <v>16</v>
      </c>
    </row>
    <row r="76" spans="1:10" ht="13.5">
      <c r="A76" s="8"/>
      <c r="B76" s="8"/>
      <c r="C76" s="6">
        <v>2</v>
      </c>
      <c r="D76" s="6">
        <v>17</v>
      </c>
      <c r="E76" s="6">
        <v>0</v>
      </c>
      <c r="F76" s="6" t="s">
        <v>34</v>
      </c>
      <c r="G76" s="6">
        <v>2</v>
      </c>
      <c r="H76" s="6" t="s">
        <v>21</v>
      </c>
      <c r="I76" s="6">
        <v>79</v>
      </c>
      <c r="J76" s="6">
        <v>1014</v>
      </c>
    </row>
    <row r="77" spans="1:10" ht="13.5">
      <c r="A77" s="8"/>
      <c r="B77" s="8"/>
      <c r="C77" s="6">
        <v>3</v>
      </c>
      <c r="D77" s="6">
        <v>16.7</v>
      </c>
      <c r="E77" s="6">
        <v>0</v>
      </c>
      <c r="F77" s="6" t="s">
        <v>32</v>
      </c>
      <c r="G77" s="6">
        <v>2</v>
      </c>
      <c r="H77" s="6" t="s">
        <v>21</v>
      </c>
      <c r="I77" s="6">
        <v>79</v>
      </c>
      <c r="J77" s="6">
        <v>1013</v>
      </c>
    </row>
    <row r="78" spans="1:10" ht="13.5">
      <c r="A78" s="8"/>
      <c r="B78" s="8"/>
      <c r="C78" s="6">
        <v>4</v>
      </c>
      <c r="D78" s="6">
        <v>16.4</v>
      </c>
      <c r="E78" s="6">
        <v>0</v>
      </c>
      <c r="F78" s="6" t="s">
        <v>34</v>
      </c>
      <c r="G78" s="6">
        <v>2</v>
      </c>
      <c r="H78" s="6">
        <v>0</v>
      </c>
      <c r="I78" s="6">
        <v>81</v>
      </c>
      <c r="J78" s="6">
        <v>1012</v>
      </c>
    </row>
    <row r="79" spans="1:10" ht="13.5">
      <c r="A79" s="8"/>
      <c r="B79" s="8"/>
      <c r="C79" s="6">
        <v>5</v>
      </c>
      <c r="D79" s="6">
        <v>16.1</v>
      </c>
      <c r="E79" s="6">
        <v>0</v>
      </c>
      <c r="F79" s="6" t="s">
        <v>32</v>
      </c>
      <c r="G79" s="6">
        <v>1</v>
      </c>
      <c r="H79" s="6">
        <v>0</v>
      </c>
      <c r="I79" s="6">
        <v>82</v>
      </c>
      <c r="J79" s="6">
        <v>1012</v>
      </c>
    </row>
    <row r="80" spans="1:10" ht="13.5">
      <c r="A80" s="8"/>
      <c r="B80" s="8"/>
      <c r="C80" s="6">
        <v>6</v>
      </c>
      <c r="D80" s="6">
        <v>16.2</v>
      </c>
      <c r="E80" s="6">
        <v>0</v>
      </c>
      <c r="F80" s="6" t="s">
        <v>32</v>
      </c>
      <c r="G80" s="6">
        <v>2</v>
      </c>
      <c r="H80" s="6">
        <v>0</v>
      </c>
      <c r="I80" s="6">
        <v>82</v>
      </c>
      <c r="J80" s="6">
        <v>1013</v>
      </c>
    </row>
    <row r="81" spans="1:10" ht="13.5">
      <c r="A81" s="8"/>
      <c r="B81" s="8"/>
      <c r="C81" s="6">
        <v>7</v>
      </c>
      <c r="D81" s="6">
        <v>16.8</v>
      </c>
      <c r="E81" s="6">
        <v>0</v>
      </c>
      <c r="F81" s="6" t="s">
        <v>26</v>
      </c>
      <c r="G81" s="6">
        <v>2</v>
      </c>
      <c r="H81" s="6">
        <v>0</v>
      </c>
      <c r="I81" s="6">
        <v>80</v>
      </c>
      <c r="J81" s="6">
        <v>1012</v>
      </c>
    </row>
    <row r="82" spans="1:10" ht="13.5">
      <c r="A82" s="8"/>
      <c r="B82" s="8"/>
      <c r="C82" s="6">
        <v>8</v>
      </c>
      <c r="D82" s="6">
        <v>17.9</v>
      </c>
      <c r="E82" s="6">
        <v>0</v>
      </c>
      <c r="F82" s="6" t="s">
        <v>27</v>
      </c>
      <c r="G82" s="6">
        <v>0</v>
      </c>
      <c r="H82" s="6">
        <v>0</v>
      </c>
      <c r="I82" s="6">
        <v>73</v>
      </c>
      <c r="J82" s="6">
        <v>1013</v>
      </c>
    </row>
    <row r="83" spans="1:10" ht="13.5">
      <c r="A83" s="8"/>
      <c r="B83" s="8"/>
      <c r="C83" s="6">
        <v>9</v>
      </c>
      <c r="D83" s="6">
        <v>19.6</v>
      </c>
      <c r="E83" s="6">
        <v>0</v>
      </c>
      <c r="F83" s="6" t="s">
        <v>27</v>
      </c>
      <c r="G83" s="6">
        <v>0</v>
      </c>
      <c r="H83" s="6">
        <v>0</v>
      </c>
      <c r="I83" s="6">
        <v>67</v>
      </c>
      <c r="J83" s="6">
        <v>1012</v>
      </c>
    </row>
    <row r="84" spans="1:10" ht="13.5">
      <c r="A84" s="8"/>
      <c r="B84" s="8"/>
      <c r="C84" s="6">
        <v>10</v>
      </c>
      <c r="D84" s="6">
        <v>19.7</v>
      </c>
      <c r="E84" s="6">
        <v>0</v>
      </c>
      <c r="F84" s="6" t="s">
        <v>22</v>
      </c>
      <c r="G84" s="6">
        <v>1</v>
      </c>
      <c r="H84" s="6">
        <v>0</v>
      </c>
      <c r="I84" s="6">
        <v>72</v>
      </c>
      <c r="J84" s="6">
        <v>1012</v>
      </c>
    </row>
    <row r="85" spans="1:10" ht="13.5">
      <c r="A85" s="8"/>
      <c r="B85" s="8"/>
      <c r="C85" s="6">
        <v>11</v>
      </c>
      <c r="D85" s="6">
        <v>20.6</v>
      </c>
      <c r="E85" s="6">
        <v>0</v>
      </c>
      <c r="F85" s="6" t="s">
        <v>28</v>
      </c>
      <c r="G85" s="6">
        <v>2</v>
      </c>
      <c r="H85" s="6">
        <v>0</v>
      </c>
      <c r="I85" s="6">
        <v>69</v>
      </c>
      <c r="J85" s="6">
        <v>1011</v>
      </c>
    </row>
    <row r="86" spans="1:10" ht="13.5">
      <c r="A86" s="8"/>
      <c r="B86" s="8"/>
      <c r="C86" s="6">
        <v>12</v>
      </c>
      <c r="D86" s="6">
        <v>20.5</v>
      </c>
      <c r="E86" s="6">
        <v>0</v>
      </c>
      <c r="F86" s="6" t="s">
        <v>24</v>
      </c>
      <c r="G86" s="6">
        <v>1</v>
      </c>
      <c r="H86" s="6">
        <v>0</v>
      </c>
      <c r="I86" s="6">
        <v>67</v>
      </c>
      <c r="J86" s="6">
        <v>1010</v>
      </c>
    </row>
    <row r="87" spans="1:10" ht="13.5">
      <c r="A87" s="8"/>
      <c r="B87" s="8"/>
      <c r="C87" s="6">
        <v>13</v>
      </c>
      <c r="D87" s="6">
        <v>22.3</v>
      </c>
      <c r="E87" s="6">
        <v>0</v>
      </c>
      <c r="F87" s="6" t="s">
        <v>38</v>
      </c>
      <c r="G87" s="6">
        <v>2</v>
      </c>
      <c r="H87" s="6">
        <v>0</v>
      </c>
      <c r="I87" s="6">
        <v>59</v>
      </c>
      <c r="J87" s="6">
        <v>1009</v>
      </c>
    </row>
    <row r="88" spans="1:10" ht="13.5">
      <c r="A88" s="8"/>
      <c r="B88" s="8"/>
      <c r="C88" s="6">
        <v>14</v>
      </c>
      <c r="D88" s="6">
        <v>22.8</v>
      </c>
      <c r="E88" s="6">
        <v>0</v>
      </c>
      <c r="F88" s="6" t="s">
        <v>32</v>
      </c>
      <c r="G88" s="6">
        <v>4</v>
      </c>
      <c r="H88" s="6">
        <v>0</v>
      </c>
      <c r="I88" s="6">
        <v>55</v>
      </c>
      <c r="J88" s="6">
        <v>1009</v>
      </c>
    </row>
    <row r="89" spans="1:10" ht="13.5">
      <c r="A89" s="8"/>
      <c r="B89" s="8"/>
      <c r="C89" s="6">
        <v>15</v>
      </c>
      <c r="D89" s="6">
        <v>20.6</v>
      </c>
      <c r="E89" s="6">
        <v>0</v>
      </c>
      <c r="F89" s="6" t="s">
        <v>34</v>
      </c>
      <c r="G89" s="6">
        <v>4</v>
      </c>
      <c r="H89" s="6">
        <v>0</v>
      </c>
      <c r="I89" s="6">
        <v>71</v>
      </c>
      <c r="J89" s="6">
        <v>1008</v>
      </c>
    </row>
    <row r="90" spans="1:10" ht="13.5">
      <c r="A90" s="8"/>
      <c r="B90" s="8"/>
      <c r="C90" s="6">
        <v>16</v>
      </c>
      <c r="D90" s="6">
        <v>18.6</v>
      </c>
      <c r="E90" s="6">
        <v>1</v>
      </c>
      <c r="F90" s="6" t="s">
        <v>36</v>
      </c>
      <c r="G90" s="6">
        <v>3</v>
      </c>
      <c r="H90" s="6">
        <v>0</v>
      </c>
      <c r="I90" s="6">
        <v>73</v>
      </c>
      <c r="J90" s="6">
        <v>1006</v>
      </c>
    </row>
    <row r="91" spans="1:10" ht="13.5">
      <c r="A91" s="8"/>
      <c r="B91" s="8"/>
      <c r="C91" s="6">
        <v>17</v>
      </c>
      <c r="D91" s="6">
        <v>17</v>
      </c>
      <c r="E91" s="6">
        <v>3</v>
      </c>
      <c r="F91" s="6" t="s">
        <v>36</v>
      </c>
      <c r="G91" s="6">
        <v>2</v>
      </c>
      <c r="H91" s="6">
        <v>0</v>
      </c>
      <c r="I91" s="6">
        <v>89</v>
      </c>
      <c r="J91" s="6">
        <v>1004</v>
      </c>
    </row>
    <row r="92" spans="1:10" ht="13.5">
      <c r="A92" s="8"/>
      <c r="B92" s="8"/>
      <c r="C92" s="6">
        <v>18</v>
      </c>
      <c r="D92" s="6">
        <v>17.2</v>
      </c>
      <c r="E92" s="6">
        <v>2</v>
      </c>
      <c r="F92" s="6" t="s">
        <v>37</v>
      </c>
      <c r="G92" s="6">
        <v>1</v>
      </c>
      <c r="H92" s="6">
        <v>0</v>
      </c>
      <c r="I92" s="6">
        <v>88</v>
      </c>
      <c r="J92" s="6">
        <v>1003</v>
      </c>
    </row>
    <row r="93" spans="1:10" ht="13.5">
      <c r="A93" s="8"/>
      <c r="B93" s="8"/>
      <c r="C93" s="6">
        <v>19</v>
      </c>
      <c r="D93" s="6">
        <v>17.2</v>
      </c>
      <c r="E93" s="6">
        <v>5</v>
      </c>
      <c r="F93" s="6" t="s">
        <v>37</v>
      </c>
      <c r="G93" s="6">
        <v>3</v>
      </c>
      <c r="H93" s="6">
        <v>0</v>
      </c>
      <c r="I93" s="6">
        <v>89</v>
      </c>
      <c r="J93" s="6">
        <v>1004</v>
      </c>
    </row>
    <row r="94" spans="1:10" ht="13.5">
      <c r="A94" s="8"/>
      <c r="B94" s="8"/>
      <c r="C94" s="6">
        <v>20</v>
      </c>
      <c r="D94" s="6">
        <v>17.1</v>
      </c>
      <c r="E94" s="6">
        <v>3</v>
      </c>
      <c r="F94" s="6" t="s">
        <v>22</v>
      </c>
      <c r="G94" s="6">
        <v>1</v>
      </c>
      <c r="H94" s="6">
        <v>0</v>
      </c>
      <c r="I94" s="6">
        <v>90</v>
      </c>
      <c r="J94" s="6">
        <v>1002</v>
      </c>
    </row>
    <row r="95" spans="1:10" ht="13.5">
      <c r="A95" s="8"/>
      <c r="B95" s="8"/>
      <c r="C95" s="6">
        <v>21</v>
      </c>
      <c r="D95" s="6">
        <v>18.1</v>
      </c>
      <c r="E95" s="6">
        <v>0.5</v>
      </c>
      <c r="F95" s="6" t="s">
        <v>37</v>
      </c>
      <c r="G95" s="6">
        <v>3</v>
      </c>
      <c r="H95" s="6" t="s">
        <v>21</v>
      </c>
      <c r="I95" s="6">
        <v>86</v>
      </c>
      <c r="J95" s="6">
        <v>1001</v>
      </c>
    </row>
    <row r="96" spans="1:10" ht="13.5">
      <c r="A96" s="8"/>
      <c r="B96" s="8"/>
      <c r="C96" s="6">
        <v>22</v>
      </c>
      <c r="D96" s="6">
        <v>18</v>
      </c>
      <c r="E96" s="6">
        <v>0.5</v>
      </c>
      <c r="F96" s="6" t="s">
        <v>34</v>
      </c>
      <c r="G96" s="6">
        <v>4</v>
      </c>
      <c r="H96" s="6" t="s">
        <v>21</v>
      </c>
      <c r="I96" s="6">
        <v>85</v>
      </c>
      <c r="J96" s="6">
        <v>1001</v>
      </c>
    </row>
    <row r="97" spans="1:10" ht="13.5">
      <c r="A97" s="8"/>
      <c r="B97" s="8"/>
      <c r="C97" s="6">
        <v>23</v>
      </c>
      <c r="D97" s="6">
        <v>18.2</v>
      </c>
      <c r="E97" s="6">
        <v>0</v>
      </c>
      <c r="F97" s="6" t="s">
        <v>36</v>
      </c>
      <c r="G97" s="6">
        <v>3</v>
      </c>
      <c r="H97" s="6" t="s">
        <v>21</v>
      </c>
      <c r="I97" s="6">
        <v>85</v>
      </c>
      <c r="J97" s="6">
        <v>1000</v>
      </c>
    </row>
    <row r="98" spans="1:10" ht="13.5">
      <c r="A98" s="9"/>
      <c r="B98" s="9"/>
      <c r="C98" s="6">
        <v>24</v>
      </c>
      <c r="D98" s="6">
        <v>18.1</v>
      </c>
      <c r="E98" s="6">
        <v>0</v>
      </c>
      <c r="F98" s="6" t="s">
        <v>32</v>
      </c>
      <c r="G98" s="6">
        <v>3</v>
      </c>
      <c r="H98" s="6" t="s">
        <v>21</v>
      </c>
      <c r="I98" s="6">
        <v>87</v>
      </c>
      <c r="J98" s="6">
        <v>999</v>
      </c>
    </row>
    <row r="99" spans="1:17" ht="13.5">
      <c r="A99" s="7">
        <f>A75+1</f>
        <v>39219</v>
      </c>
      <c r="B99" s="10">
        <f>A99</f>
        <v>39219</v>
      </c>
      <c r="C99" s="6">
        <v>1</v>
      </c>
      <c r="D99" s="6">
        <v>18.6</v>
      </c>
      <c r="E99" s="6">
        <v>0</v>
      </c>
      <c r="F99" s="6" t="s">
        <v>39</v>
      </c>
      <c r="G99" s="6">
        <v>3</v>
      </c>
      <c r="H99" s="6" t="s">
        <v>19</v>
      </c>
      <c r="I99" s="6">
        <v>86</v>
      </c>
      <c r="J99" s="6">
        <v>998.2</v>
      </c>
      <c r="K99" t="s">
        <v>16</v>
      </c>
      <c r="L99" t="s">
        <v>16</v>
      </c>
      <c r="M99" t="s">
        <v>16</v>
      </c>
      <c r="N99" t="s">
        <v>16</v>
      </c>
      <c r="O99" t="s">
        <v>16</v>
      </c>
      <c r="P99" t="s">
        <v>16</v>
      </c>
      <c r="Q99" t="s">
        <v>16</v>
      </c>
    </row>
    <row r="100" spans="1:10" ht="13.5">
      <c r="A100" s="8"/>
      <c r="B100" s="8"/>
      <c r="C100" s="6">
        <v>2</v>
      </c>
      <c r="D100" s="6">
        <v>18.3</v>
      </c>
      <c r="E100" s="6">
        <v>0</v>
      </c>
      <c r="F100" s="6" t="s">
        <v>32</v>
      </c>
      <c r="G100" s="6">
        <v>3</v>
      </c>
      <c r="H100" s="6" t="s">
        <v>21</v>
      </c>
      <c r="I100" s="6">
        <v>87</v>
      </c>
      <c r="J100" s="6">
        <v>997</v>
      </c>
    </row>
    <row r="101" spans="1:10" ht="13.5">
      <c r="A101" s="8"/>
      <c r="B101" s="8"/>
      <c r="C101" s="6">
        <v>3</v>
      </c>
      <c r="D101" s="6">
        <v>17.8</v>
      </c>
      <c r="E101" s="6">
        <v>0</v>
      </c>
      <c r="F101" s="6" t="s">
        <v>32</v>
      </c>
      <c r="G101" s="6">
        <v>3</v>
      </c>
      <c r="H101" s="6" t="s">
        <v>21</v>
      </c>
      <c r="I101" s="6">
        <v>88</v>
      </c>
      <c r="J101" s="6">
        <v>996.2</v>
      </c>
    </row>
    <row r="102" spans="1:10" ht="13.5">
      <c r="A102" s="8"/>
      <c r="B102" s="8"/>
      <c r="C102" s="6">
        <v>4</v>
      </c>
      <c r="D102" s="6">
        <v>18.1</v>
      </c>
      <c r="E102" s="6">
        <v>0</v>
      </c>
      <c r="F102" s="6" t="s">
        <v>32</v>
      </c>
      <c r="G102" s="6">
        <v>4</v>
      </c>
      <c r="H102" s="6">
        <v>0</v>
      </c>
      <c r="I102" s="6">
        <v>84</v>
      </c>
      <c r="J102" s="6">
        <v>996.1</v>
      </c>
    </row>
    <row r="103" spans="1:10" ht="13.5">
      <c r="A103" s="8"/>
      <c r="B103" s="8"/>
      <c r="C103" s="6">
        <v>5</v>
      </c>
      <c r="D103" s="6">
        <v>17.2</v>
      </c>
      <c r="E103" s="6">
        <v>0</v>
      </c>
      <c r="F103" s="6" t="s">
        <v>32</v>
      </c>
      <c r="G103" s="6">
        <v>2</v>
      </c>
      <c r="H103" s="6">
        <v>0</v>
      </c>
      <c r="I103" s="6">
        <v>86</v>
      </c>
      <c r="J103" s="6">
        <v>995.9</v>
      </c>
    </row>
    <row r="104" spans="1:10" ht="13.5">
      <c r="A104" s="8"/>
      <c r="B104" s="8"/>
      <c r="C104" s="6">
        <v>6</v>
      </c>
      <c r="D104" s="6">
        <v>17.2</v>
      </c>
      <c r="E104" s="6">
        <v>0</v>
      </c>
      <c r="F104" s="6" t="s">
        <v>37</v>
      </c>
      <c r="G104" s="6">
        <v>1</v>
      </c>
      <c r="H104" s="6">
        <v>0</v>
      </c>
      <c r="I104" s="6">
        <v>83</v>
      </c>
      <c r="J104" s="6">
        <v>996.1</v>
      </c>
    </row>
    <row r="105" spans="1:10" ht="13.5">
      <c r="A105" s="8"/>
      <c r="B105" s="8"/>
      <c r="C105" s="6">
        <v>7</v>
      </c>
      <c r="D105" s="6">
        <v>18.9</v>
      </c>
      <c r="E105" s="6">
        <v>0</v>
      </c>
      <c r="F105" s="6" t="s">
        <v>37</v>
      </c>
      <c r="G105" s="6">
        <v>2</v>
      </c>
      <c r="H105" s="6">
        <v>0.1</v>
      </c>
      <c r="I105" s="6">
        <v>77</v>
      </c>
      <c r="J105" s="6">
        <v>996.3</v>
      </c>
    </row>
    <row r="106" spans="1:10" ht="13.5">
      <c r="A106" s="8"/>
      <c r="B106" s="8"/>
      <c r="C106" s="6">
        <v>8</v>
      </c>
      <c r="D106" s="6">
        <v>21.5</v>
      </c>
      <c r="E106" s="6">
        <v>0</v>
      </c>
      <c r="F106" s="6" t="s">
        <v>30</v>
      </c>
      <c r="G106" s="6">
        <v>2</v>
      </c>
      <c r="H106" s="6">
        <v>0.6</v>
      </c>
      <c r="I106" s="6">
        <v>59</v>
      </c>
      <c r="J106" s="6">
        <v>997.2</v>
      </c>
    </row>
    <row r="107" spans="1:10" ht="13.5">
      <c r="A107" s="8"/>
      <c r="B107" s="8"/>
      <c r="C107" s="6">
        <v>9</v>
      </c>
      <c r="D107" s="6">
        <v>23.7</v>
      </c>
      <c r="E107" s="6">
        <v>0</v>
      </c>
      <c r="F107" s="6" t="s">
        <v>30</v>
      </c>
      <c r="G107" s="6">
        <v>4</v>
      </c>
      <c r="H107" s="6">
        <v>0.9</v>
      </c>
      <c r="I107" s="6">
        <v>43</v>
      </c>
      <c r="J107" s="6">
        <v>997.2</v>
      </c>
    </row>
    <row r="108" spans="1:10" ht="13.5">
      <c r="A108" s="8"/>
      <c r="B108" s="8"/>
      <c r="C108" s="6">
        <v>10</v>
      </c>
      <c r="D108" s="6">
        <v>23.3</v>
      </c>
      <c r="E108" s="6">
        <v>0</v>
      </c>
      <c r="F108" s="6" t="s">
        <v>31</v>
      </c>
      <c r="G108" s="6">
        <v>7</v>
      </c>
      <c r="H108" s="6">
        <v>0.8</v>
      </c>
      <c r="I108" s="6">
        <v>39</v>
      </c>
      <c r="J108" s="6">
        <v>998</v>
      </c>
    </row>
    <row r="109" spans="1:10" ht="13.5">
      <c r="A109" s="8"/>
      <c r="B109" s="8"/>
      <c r="C109" s="6">
        <v>11</v>
      </c>
      <c r="D109" s="6">
        <v>24.9</v>
      </c>
      <c r="E109" s="6">
        <v>0</v>
      </c>
      <c r="F109" s="6" t="s">
        <v>30</v>
      </c>
      <c r="G109" s="6">
        <v>7</v>
      </c>
      <c r="H109" s="6">
        <v>0.7</v>
      </c>
      <c r="I109" s="6">
        <v>36</v>
      </c>
      <c r="J109" s="6">
        <v>998.3</v>
      </c>
    </row>
    <row r="110" spans="1:10" ht="13.5">
      <c r="A110" s="8"/>
      <c r="B110" s="8"/>
      <c r="C110" s="6">
        <v>12</v>
      </c>
      <c r="D110" s="6">
        <v>25.6</v>
      </c>
      <c r="E110" s="6">
        <v>0</v>
      </c>
      <c r="F110" s="6" t="s">
        <v>31</v>
      </c>
      <c r="G110" s="6">
        <v>5</v>
      </c>
      <c r="H110" s="6">
        <v>0.9</v>
      </c>
      <c r="I110" s="6">
        <v>37</v>
      </c>
      <c r="J110" s="6">
        <v>998.4</v>
      </c>
    </row>
    <row r="111" spans="1:10" ht="13.5">
      <c r="A111" s="8"/>
      <c r="B111" s="8"/>
      <c r="C111" s="6">
        <v>13</v>
      </c>
      <c r="D111" s="6">
        <v>25.9</v>
      </c>
      <c r="E111" s="6">
        <v>0</v>
      </c>
      <c r="F111" s="6" t="s">
        <v>30</v>
      </c>
      <c r="G111" s="6">
        <v>7</v>
      </c>
      <c r="H111" s="6">
        <v>0.8</v>
      </c>
      <c r="I111" s="6">
        <v>36</v>
      </c>
      <c r="J111" s="6">
        <v>998.6</v>
      </c>
    </row>
    <row r="112" spans="1:10" ht="13.5">
      <c r="A112" s="8"/>
      <c r="B112" s="8"/>
      <c r="C112" s="6">
        <v>14</v>
      </c>
      <c r="D112" s="6">
        <v>25.6</v>
      </c>
      <c r="E112" s="6">
        <v>0</v>
      </c>
      <c r="F112" s="6" t="s">
        <v>30</v>
      </c>
      <c r="G112" s="6">
        <v>9</v>
      </c>
      <c r="H112" s="6">
        <v>1</v>
      </c>
      <c r="I112" s="6">
        <v>32</v>
      </c>
      <c r="J112" s="6">
        <v>999</v>
      </c>
    </row>
    <row r="113" spans="1:10" ht="13.5">
      <c r="A113" s="8"/>
      <c r="B113" s="8"/>
      <c r="C113" s="6">
        <v>15</v>
      </c>
      <c r="D113" s="6">
        <v>26.8</v>
      </c>
      <c r="E113" s="6">
        <v>0</v>
      </c>
      <c r="F113" s="6" t="s">
        <v>30</v>
      </c>
      <c r="G113" s="6">
        <v>6</v>
      </c>
      <c r="H113" s="6">
        <v>1</v>
      </c>
      <c r="I113" s="6">
        <v>24</v>
      </c>
      <c r="J113" s="6">
        <v>998.6</v>
      </c>
    </row>
    <row r="114" spans="1:10" ht="13.5">
      <c r="A114" s="8"/>
      <c r="B114" s="8"/>
      <c r="C114" s="6">
        <v>16</v>
      </c>
      <c r="D114" s="6">
        <v>27.1</v>
      </c>
      <c r="E114" s="6">
        <v>0</v>
      </c>
      <c r="F114" s="6" t="s">
        <v>24</v>
      </c>
      <c r="G114" s="6">
        <v>5</v>
      </c>
      <c r="H114" s="6">
        <v>1</v>
      </c>
      <c r="I114" s="6">
        <v>21</v>
      </c>
      <c r="J114" s="6">
        <v>999</v>
      </c>
    </row>
    <row r="115" spans="1:10" ht="13.5">
      <c r="A115" s="8"/>
      <c r="B115" s="8"/>
      <c r="C115" s="6">
        <v>17</v>
      </c>
      <c r="D115" s="6">
        <v>26.3</v>
      </c>
      <c r="E115" s="6">
        <v>0</v>
      </c>
      <c r="F115" s="6" t="s">
        <v>30</v>
      </c>
      <c r="G115" s="6">
        <v>5</v>
      </c>
      <c r="H115" s="6">
        <v>1</v>
      </c>
      <c r="I115" s="6">
        <v>24</v>
      </c>
      <c r="J115" s="6">
        <v>999.7</v>
      </c>
    </row>
    <row r="116" spans="1:10" ht="13.5">
      <c r="A116" s="8"/>
      <c r="B116" s="8"/>
      <c r="C116" s="6">
        <v>18</v>
      </c>
      <c r="D116" s="6">
        <v>24.8</v>
      </c>
      <c r="E116" s="6">
        <v>0</v>
      </c>
      <c r="F116" s="6" t="s">
        <v>30</v>
      </c>
      <c r="G116" s="6">
        <v>6</v>
      </c>
      <c r="H116" s="6">
        <v>1</v>
      </c>
      <c r="I116" s="6">
        <v>29</v>
      </c>
      <c r="J116" s="6">
        <v>1000</v>
      </c>
    </row>
    <row r="117" spans="1:10" ht="13.5">
      <c r="A117" s="8"/>
      <c r="B117" s="8"/>
      <c r="C117" s="6">
        <v>19</v>
      </c>
      <c r="D117" s="6">
        <v>23.8</v>
      </c>
      <c r="E117" s="6">
        <v>0</v>
      </c>
      <c r="F117" s="6" t="s">
        <v>30</v>
      </c>
      <c r="G117" s="6">
        <v>4</v>
      </c>
      <c r="H117" s="6">
        <v>0.6</v>
      </c>
      <c r="I117" s="6">
        <v>32</v>
      </c>
      <c r="J117" s="6">
        <v>1001</v>
      </c>
    </row>
    <row r="118" spans="1:10" ht="13.5">
      <c r="A118" s="8"/>
      <c r="B118" s="8"/>
      <c r="C118" s="6">
        <v>20</v>
      </c>
      <c r="D118" s="6">
        <v>22.4</v>
      </c>
      <c r="E118" s="6">
        <v>0</v>
      </c>
      <c r="F118" s="6" t="s">
        <v>26</v>
      </c>
      <c r="G118" s="6">
        <v>3</v>
      </c>
      <c r="H118" s="6">
        <v>0</v>
      </c>
      <c r="I118" s="6">
        <v>39</v>
      </c>
      <c r="J118" s="6">
        <v>1002</v>
      </c>
    </row>
    <row r="119" spans="1:10" ht="13.5">
      <c r="A119" s="8"/>
      <c r="B119" s="8"/>
      <c r="C119" s="6">
        <v>21</v>
      </c>
      <c r="D119" s="6">
        <v>21.1</v>
      </c>
      <c r="E119" s="6">
        <v>0</v>
      </c>
      <c r="F119" s="6" t="s">
        <v>26</v>
      </c>
      <c r="G119" s="6">
        <v>3</v>
      </c>
      <c r="H119" s="6" t="s">
        <v>21</v>
      </c>
      <c r="I119" s="6">
        <v>44</v>
      </c>
      <c r="J119" s="6">
        <v>1003</v>
      </c>
    </row>
    <row r="120" spans="1:10" ht="13.5">
      <c r="A120" s="8"/>
      <c r="B120" s="8"/>
      <c r="C120" s="6">
        <v>22</v>
      </c>
      <c r="D120" s="6">
        <v>19.9</v>
      </c>
      <c r="E120" s="6">
        <v>0</v>
      </c>
      <c r="F120" s="6" t="s">
        <v>26</v>
      </c>
      <c r="G120" s="6">
        <v>4</v>
      </c>
      <c r="H120" s="6" t="s">
        <v>21</v>
      </c>
      <c r="I120" s="6">
        <v>51</v>
      </c>
      <c r="J120" s="6">
        <v>1004</v>
      </c>
    </row>
    <row r="121" spans="1:10" ht="13.5">
      <c r="A121" s="8"/>
      <c r="B121" s="8"/>
      <c r="C121" s="6">
        <v>23</v>
      </c>
      <c r="D121" s="6">
        <v>19.1</v>
      </c>
      <c r="E121" s="6">
        <v>0</v>
      </c>
      <c r="F121" s="6" t="s">
        <v>33</v>
      </c>
      <c r="G121" s="6">
        <v>4</v>
      </c>
      <c r="H121" s="6" t="s">
        <v>21</v>
      </c>
      <c r="I121" s="6">
        <v>57</v>
      </c>
      <c r="J121" s="6">
        <v>1004</v>
      </c>
    </row>
    <row r="122" spans="1:10" ht="13.5">
      <c r="A122" s="9"/>
      <c r="B122" s="9"/>
      <c r="C122" s="6">
        <v>24</v>
      </c>
      <c r="D122" s="6">
        <v>18.1</v>
      </c>
      <c r="E122" s="6">
        <v>0</v>
      </c>
      <c r="F122" s="6" t="s">
        <v>33</v>
      </c>
      <c r="G122" s="6">
        <v>2</v>
      </c>
      <c r="H122" s="6" t="s">
        <v>21</v>
      </c>
      <c r="I122" s="6">
        <v>59</v>
      </c>
      <c r="J122" s="6">
        <v>1005</v>
      </c>
    </row>
    <row r="123" spans="1:17" ht="13.5">
      <c r="A123" s="7">
        <f>A99+1</f>
        <v>39220</v>
      </c>
      <c r="B123" s="10">
        <f>A123</f>
        <v>39220</v>
      </c>
      <c r="C123" s="6">
        <v>1</v>
      </c>
      <c r="D123" s="6">
        <v>16.6</v>
      </c>
      <c r="E123" s="6">
        <v>0</v>
      </c>
      <c r="F123" s="6" t="s">
        <v>35</v>
      </c>
      <c r="G123" s="6">
        <v>2</v>
      </c>
      <c r="H123" s="6" t="s">
        <v>19</v>
      </c>
      <c r="I123" s="6">
        <v>69</v>
      </c>
      <c r="J123" s="6">
        <v>1004</v>
      </c>
      <c r="K123" t="s">
        <v>16</v>
      </c>
      <c r="L123" t="s">
        <v>16</v>
      </c>
      <c r="M123" t="s">
        <v>16</v>
      </c>
      <c r="N123" t="s">
        <v>16</v>
      </c>
      <c r="O123" t="s">
        <v>16</v>
      </c>
      <c r="P123" t="s">
        <v>16</v>
      </c>
      <c r="Q123" t="s">
        <v>16</v>
      </c>
    </row>
    <row r="124" spans="1:10" ht="13.5">
      <c r="A124" s="8"/>
      <c r="B124" s="8"/>
      <c r="C124" s="6">
        <v>2</v>
      </c>
      <c r="D124" s="6">
        <v>16</v>
      </c>
      <c r="E124" s="6">
        <v>0</v>
      </c>
      <c r="F124" s="6" t="s">
        <v>32</v>
      </c>
      <c r="G124" s="6">
        <v>2</v>
      </c>
      <c r="H124" s="6" t="s">
        <v>21</v>
      </c>
      <c r="I124" s="6">
        <v>70</v>
      </c>
      <c r="J124" s="6">
        <v>1004</v>
      </c>
    </row>
    <row r="125" spans="1:10" ht="13.5">
      <c r="A125" s="8"/>
      <c r="B125" s="8"/>
      <c r="C125" s="6">
        <v>3</v>
      </c>
      <c r="D125" s="6">
        <v>18</v>
      </c>
      <c r="E125" s="6">
        <v>0</v>
      </c>
      <c r="F125" s="6" t="s">
        <v>26</v>
      </c>
      <c r="G125" s="6">
        <v>3</v>
      </c>
      <c r="H125" s="6" t="s">
        <v>21</v>
      </c>
      <c r="I125" s="6">
        <v>50</v>
      </c>
      <c r="J125" s="6">
        <v>1004</v>
      </c>
    </row>
    <row r="126" spans="1:10" ht="13.5">
      <c r="A126" s="8"/>
      <c r="B126" s="8"/>
      <c r="C126" s="6">
        <v>4</v>
      </c>
      <c r="D126" s="6">
        <v>17.5</v>
      </c>
      <c r="E126" s="6">
        <v>0</v>
      </c>
      <c r="F126" s="6" t="s">
        <v>34</v>
      </c>
      <c r="G126" s="6">
        <v>2</v>
      </c>
      <c r="H126" s="6">
        <v>0</v>
      </c>
      <c r="I126" s="6">
        <v>51</v>
      </c>
      <c r="J126" s="6">
        <v>1004</v>
      </c>
    </row>
    <row r="127" spans="1:10" ht="13.5">
      <c r="A127" s="8"/>
      <c r="B127" s="8"/>
      <c r="C127" s="6">
        <v>5</v>
      </c>
      <c r="D127" s="6">
        <v>18</v>
      </c>
      <c r="E127" s="6">
        <v>0</v>
      </c>
      <c r="F127" s="6" t="s">
        <v>23</v>
      </c>
      <c r="G127" s="6">
        <v>1</v>
      </c>
      <c r="H127" s="6">
        <v>0</v>
      </c>
      <c r="I127" s="6">
        <v>49</v>
      </c>
      <c r="J127" s="6">
        <v>1005</v>
      </c>
    </row>
    <row r="128" spans="1:10" ht="13.5">
      <c r="A128" s="8"/>
      <c r="B128" s="8"/>
      <c r="C128" s="6">
        <v>6</v>
      </c>
      <c r="D128" s="6">
        <v>18.6</v>
      </c>
      <c r="E128" s="6">
        <v>0</v>
      </c>
      <c r="F128" s="6" t="s">
        <v>26</v>
      </c>
      <c r="G128" s="6">
        <v>2</v>
      </c>
      <c r="H128" s="6">
        <v>0</v>
      </c>
      <c r="I128" s="6">
        <v>44</v>
      </c>
      <c r="J128" s="6">
        <v>1005</v>
      </c>
    </row>
    <row r="129" spans="1:10" ht="13.5">
      <c r="A129" s="8"/>
      <c r="B129" s="8"/>
      <c r="C129" s="6">
        <v>7</v>
      </c>
      <c r="D129" s="6">
        <v>19.6</v>
      </c>
      <c r="E129" s="6">
        <v>0</v>
      </c>
      <c r="F129" s="6" t="s">
        <v>34</v>
      </c>
      <c r="G129" s="6">
        <v>5</v>
      </c>
      <c r="H129" s="6">
        <v>0</v>
      </c>
      <c r="I129" s="6">
        <v>43</v>
      </c>
      <c r="J129" s="6">
        <v>1004</v>
      </c>
    </row>
    <row r="130" spans="1:10" ht="13.5">
      <c r="A130" s="8"/>
      <c r="B130" s="8"/>
      <c r="C130" s="6">
        <v>8</v>
      </c>
      <c r="D130" s="6">
        <v>20.6</v>
      </c>
      <c r="E130" s="6">
        <v>0</v>
      </c>
      <c r="F130" s="6" t="s">
        <v>34</v>
      </c>
      <c r="G130" s="6">
        <v>6</v>
      </c>
      <c r="H130" s="6">
        <v>0</v>
      </c>
      <c r="I130" s="6">
        <v>42</v>
      </c>
      <c r="J130" s="6">
        <v>1004</v>
      </c>
    </row>
    <row r="131" spans="1:10" ht="13.5">
      <c r="A131" s="8"/>
      <c r="B131" s="8"/>
      <c r="C131" s="6">
        <v>9</v>
      </c>
      <c r="D131" s="6">
        <v>22.3</v>
      </c>
      <c r="E131" s="6">
        <v>0</v>
      </c>
      <c r="F131" s="6" t="s">
        <v>26</v>
      </c>
      <c r="G131" s="6">
        <v>6</v>
      </c>
      <c r="H131" s="6">
        <v>0</v>
      </c>
      <c r="I131" s="6">
        <v>44</v>
      </c>
      <c r="J131" s="6">
        <v>1003</v>
      </c>
    </row>
    <row r="132" spans="1:10" ht="13.5">
      <c r="A132" s="8"/>
      <c r="B132" s="8"/>
      <c r="C132" s="6">
        <v>10</v>
      </c>
      <c r="D132" s="6">
        <v>23</v>
      </c>
      <c r="E132" s="6">
        <v>0</v>
      </c>
      <c r="F132" s="6" t="s">
        <v>26</v>
      </c>
      <c r="G132" s="6">
        <v>4</v>
      </c>
      <c r="H132" s="6">
        <v>0</v>
      </c>
      <c r="I132" s="6">
        <v>44</v>
      </c>
      <c r="J132" s="6">
        <v>1003</v>
      </c>
    </row>
    <row r="133" spans="1:10" ht="13.5">
      <c r="A133" s="8"/>
      <c r="B133" s="8"/>
      <c r="C133" s="6">
        <v>11</v>
      </c>
      <c r="D133" s="6">
        <v>25.3</v>
      </c>
      <c r="E133" s="6">
        <v>0</v>
      </c>
      <c r="F133" s="6" t="s">
        <v>26</v>
      </c>
      <c r="G133" s="6">
        <v>4</v>
      </c>
      <c r="H133" s="6">
        <v>0</v>
      </c>
      <c r="I133" s="6">
        <v>38</v>
      </c>
      <c r="J133" s="6">
        <v>1002</v>
      </c>
    </row>
    <row r="134" spans="1:10" ht="13.5">
      <c r="A134" s="8"/>
      <c r="B134" s="8"/>
      <c r="C134" s="6">
        <v>12</v>
      </c>
      <c r="D134" s="6">
        <v>26.4</v>
      </c>
      <c r="E134" s="6">
        <v>0</v>
      </c>
      <c r="F134" s="6" t="s">
        <v>33</v>
      </c>
      <c r="G134" s="6">
        <v>6</v>
      </c>
      <c r="H134" s="6">
        <v>0</v>
      </c>
      <c r="I134" s="6">
        <v>34</v>
      </c>
      <c r="J134" s="6">
        <v>1001</v>
      </c>
    </row>
    <row r="135" spans="1:10" ht="13.5">
      <c r="A135" s="8"/>
      <c r="B135" s="8"/>
      <c r="C135" s="6">
        <v>13</v>
      </c>
      <c r="D135" s="6">
        <v>27</v>
      </c>
      <c r="E135" s="6">
        <v>0</v>
      </c>
      <c r="F135" s="6" t="s">
        <v>33</v>
      </c>
      <c r="G135" s="6">
        <v>8</v>
      </c>
      <c r="H135" s="6">
        <v>0</v>
      </c>
      <c r="I135" s="6">
        <v>31</v>
      </c>
      <c r="J135" s="6">
        <v>1001</v>
      </c>
    </row>
    <row r="136" spans="1:10" ht="13.5">
      <c r="A136" s="8"/>
      <c r="B136" s="8"/>
      <c r="C136" s="6">
        <v>14</v>
      </c>
      <c r="D136" s="6">
        <v>28.1</v>
      </c>
      <c r="E136" s="6">
        <v>0</v>
      </c>
      <c r="F136" s="6" t="s">
        <v>33</v>
      </c>
      <c r="G136" s="6">
        <v>7</v>
      </c>
      <c r="H136" s="6">
        <v>0</v>
      </c>
      <c r="I136" s="6">
        <v>25</v>
      </c>
      <c r="J136" s="6">
        <v>1001</v>
      </c>
    </row>
    <row r="137" spans="1:10" ht="13.5">
      <c r="A137" s="8"/>
      <c r="B137" s="8"/>
      <c r="C137" s="6">
        <v>15</v>
      </c>
      <c r="D137" s="6">
        <v>28.5</v>
      </c>
      <c r="E137" s="6">
        <v>0</v>
      </c>
      <c r="F137" s="6" t="s">
        <v>33</v>
      </c>
      <c r="G137" s="6">
        <v>9</v>
      </c>
      <c r="H137" s="6">
        <v>0.2</v>
      </c>
      <c r="I137" s="6">
        <v>26</v>
      </c>
      <c r="J137" s="6">
        <v>999.8</v>
      </c>
    </row>
    <row r="138" spans="1:10" ht="13.5">
      <c r="A138" s="8"/>
      <c r="B138" s="8"/>
      <c r="C138" s="6">
        <v>16</v>
      </c>
      <c r="D138" s="6">
        <v>28.1</v>
      </c>
      <c r="E138" s="6">
        <v>0</v>
      </c>
      <c r="F138" s="6" t="s">
        <v>33</v>
      </c>
      <c r="G138" s="6">
        <v>6</v>
      </c>
      <c r="H138" s="6">
        <v>0</v>
      </c>
      <c r="I138" s="6">
        <v>32</v>
      </c>
      <c r="J138" s="6">
        <v>998.8</v>
      </c>
    </row>
    <row r="139" spans="1:10" ht="13.5">
      <c r="A139" s="8"/>
      <c r="B139" s="8"/>
      <c r="C139" s="6">
        <v>17</v>
      </c>
      <c r="D139" s="6">
        <v>28</v>
      </c>
      <c r="E139" s="6">
        <v>0</v>
      </c>
      <c r="F139" s="6" t="s">
        <v>33</v>
      </c>
      <c r="G139" s="6">
        <v>4</v>
      </c>
      <c r="H139" s="6">
        <v>0</v>
      </c>
      <c r="I139" s="6">
        <v>34</v>
      </c>
      <c r="J139" s="6">
        <v>998.2</v>
      </c>
    </row>
    <row r="140" spans="1:10" ht="13.5">
      <c r="A140" s="8"/>
      <c r="B140" s="8"/>
      <c r="C140" s="6">
        <v>18</v>
      </c>
      <c r="D140" s="6">
        <v>27.2</v>
      </c>
      <c r="E140" s="6">
        <v>0</v>
      </c>
      <c r="F140" s="6" t="s">
        <v>30</v>
      </c>
      <c r="G140" s="6">
        <v>4</v>
      </c>
      <c r="H140" s="6">
        <v>0</v>
      </c>
      <c r="I140" s="6">
        <v>38</v>
      </c>
      <c r="J140" s="6">
        <v>999.3</v>
      </c>
    </row>
    <row r="141" spans="1:10" ht="13.5">
      <c r="A141" s="8"/>
      <c r="B141" s="8"/>
      <c r="C141" s="6">
        <v>19</v>
      </c>
      <c r="D141" s="6">
        <v>22.2</v>
      </c>
      <c r="E141" s="6">
        <v>0</v>
      </c>
      <c r="F141" s="6" t="s">
        <v>20</v>
      </c>
      <c r="G141" s="6">
        <v>4</v>
      </c>
      <c r="H141" s="6">
        <v>0</v>
      </c>
      <c r="I141" s="6">
        <v>65</v>
      </c>
      <c r="J141" s="6">
        <v>1001</v>
      </c>
    </row>
    <row r="142" spans="1:10" ht="13.5">
      <c r="A142" s="8"/>
      <c r="B142" s="8"/>
      <c r="C142" s="6">
        <v>20</v>
      </c>
      <c r="D142" s="6">
        <v>19.5</v>
      </c>
      <c r="E142" s="6">
        <v>1</v>
      </c>
      <c r="F142" s="6" t="s">
        <v>38</v>
      </c>
      <c r="G142" s="6">
        <v>3</v>
      </c>
      <c r="H142" s="6">
        <v>0</v>
      </c>
      <c r="I142" s="6">
        <v>84</v>
      </c>
      <c r="J142" s="6">
        <v>1002</v>
      </c>
    </row>
    <row r="143" spans="1:10" ht="13.5">
      <c r="A143" s="8"/>
      <c r="B143" s="8"/>
      <c r="C143" s="6">
        <v>21</v>
      </c>
      <c r="D143" s="6">
        <v>18.5</v>
      </c>
      <c r="E143" s="6">
        <v>0.5</v>
      </c>
      <c r="F143" s="6" t="s">
        <v>20</v>
      </c>
      <c r="G143" s="6">
        <v>4</v>
      </c>
      <c r="H143" s="6" t="s">
        <v>21</v>
      </c>
      <c r="I143" s="6">
        <v>73</v>
      </c>
      <c r="J143" s="6">
        <v>1003</v>
      </c>
    </row>
    <row r="144" spans="1:10" ht="13.5">
      <c r="A144" s="8"/>
      <c r="B144" s="8"/>
      <c r="C144" s="6">
        <v>22</v>
      </c>
      <c r="D144" s="6">
        <v>17.5</v>
      </c>
      <c r="E144" s="6">
        <v>0</v>
      </c>
      <c r="F144" s="6" t="s">
        <v>34</v>
      </c>
      <c r="G144" s="6">
        <v>2</v>
      </c>
      <c r="H144" s="6" t="s">
        <v>21</v>
      </c>
      <c r="I144" s="6">
        <v>84</v>
      </c>
      <c r="J144" s="6">
        <v>1003</v>
      </c>
    </row>
    <row r="145" spans="1:10" ht="13.5">
      <c r="A145" s="8"/>
      <c r="B145" s="8"/>
      <c r="C145" s="6">
        <v>23</v>
      </c>
      <c r="D145" s="6">
        <v>17.6</v>
      </c>
      <c r="E145" s="6">
        <v>0</v>
      </c>
      <c r="F145" s="6" t="s">
        <v>34</v>
      </c>
      <c r="G145" s="6">
        <v>1</v>
      </c>
      <c r="H145" s="6" t="s">
        <v>21</v>
      </c>
      <c r="I145" s="6">
        <v>88</v>
      </c>
      <c r="J145" s="6">
        <v>1003</v>
      </c>
    </row>
    <row r="146" spans="1:10" ht="13.5">
      <c r="A146" s="9"/>
      <c r="B146" s="9"/>
      <c r="C146" s="6">
        <v>24</v>
      </c>
      <c r="D146" s="6">
        <v>17</v>
      </c>
      <c r="E146" s="6">
        <v>0</v>
      </c>
      <c r="F146" s="6" t="s">
        <v>29</v>
      </c>
      <c r="G146" s="6">
        <v>1</v>
      </c>
      <c r="H146" s="6" t="s">
        <v>21</v>
      </c>
      <c r="I146" s="6">
        <v>88</v>
      </c>
      <c r="J146" s="6">
        <v>1003</v>
      </c>
    </row>
    <row r="147" spans="1:17" ht="13.5">
      <c r="A147" s="7">
        <f>A123+1</f>
        <v>39221</v>
      </c>
      <c r="B147" s="10">
        <f>A147</f>
        <v>39221</v>
      </c>
      <c r="C147" s="6">
        <v>1</v>
      </c>
      <c r="D147" s="6">
        <v>17.4</v>
      </c>
      <c r="E147" s="6">
        <v>0</v>
      </c>
      <c r="F147" s="6" t="s">
        <v>40</v>
      </c>
      <c r="G147" s="6">
        <v>1</v>
      </c>
      <c r="H147" s="6" t="s">
        <v>16</v>
      </c>
      <c r="I147" s="6">
        <v>72</v>
      </c>
      <c r="J147" s="6">
        <v>1002.6</v>
      </c>
      <c r="K147" t="s">
        <v>16</v>
      </c>
      <c r="L147" t="s">
        <v>16</v>
      </c>
      <c r="M147" t="s">
        <v>16</v>
      </c>
      <c r="N147" t="s">
        <v>16</v>
      </c>
      <c r="O147" t="s">
        <v>16</v>
      </c>
      <c r="P147" t="s">
        <v>16</v>
      </c>
      <c r="Q147" t="s">
        <v>16</v>
      </c>
    </row>
    <row r="148" spans="1:10" ht="13.5">
      <c r="A148" s="8"/>
      <c r="B148" s="8"/>
      <c r="C148" s="6">
        <v>2</v>
      </c>
      <c r="D148" s="6">
        <v>17.7</v>
      </c>
      <c r="E148" s="6">
        <v>0</v>
      </c>
      <c r="F148" s="6" t="s">
        <v>41</v>
      </c>
      <c r="G148" s="6">
        <v>2</v>
      </c>
      <c r="H148" s="6" t="s">
        <v>16</v>
      </c>
      <c r="I148" s="6">
        <v>56</v>
      </c>
      <c r="J148" s="6">
        <v>1002.8</v>
      </c>
    </row>
    <row r="149" spans="1:10" ht="13.5">
      <c r="A149" s="8"/>
      <c r="B149" s="8"/>
      <c r="C149" s="6">
        <v>3</v>
      </c>
      <c r="D149" s="6">
        <v>17</v>
      </c>
      <c r="E149" s="6">
        <v>0</v>
      </c>
      <c r="F149" s="6" t="s">
        <v>40</v>
      </c>
      <c r="G149" s="6">
        <v>4</v>
      </c>
      <c r="H149" s="6" t="s">
        <v>16</v>
      </c>
      <c r="I149" s="6">
        <v>59</v>
      </c>
      <c r="J149" s="6">
        <v>1003.3</v>
      </c>
    </row>
    <row r="150" spans="1:10" ht="13.5">
      <c r="A150" s="8"/>
      <c r="B150" s="8"/>
      <c r="C150" s="6">
        <v>4</v>
      </c>
      <c r="D150" s="6">
        <v>16.8</v>
      </c>
      <c r="E150" s="6">
        <v>0</v>
      </c>
      <c r="F150" s="6" t="s">
        <v>42</v>
      </c>
      <c r="G150" s="6">
        <v>4</v>
      </c>
      <c r="H150" s="6">
        <v>0</v>
      </c>
      <c r="I150" s="6">
        <v>59</v>
      </c>
      <c r="J150" s="6">
        <v>1003.6</v>
      </c>
    </row>
    <row r="151" spans="1:10" ht="13.5">
      <c r="A151" s="8"/>
      <c r="B151" s="8"/>
      <c r="C151" s="6">
        <v>5</v>
      </c>
      <c r="D151" s="6">
        <v>14.7</v>
      </c>
      <c r="E151" s="6">
        <v>0</v>
      </c>
      <c r="F151" s="6" t="s">
        <v>43</v>
      </c>
      <c r="G151" s="6">
        <v>3</v>
      </c>
      <c r="H151" s="6">
        <v>0</v>
      </c>
      <c r="I151" s="6">
        <v>73</v>
      </c>
      <c r="J151" s="6">
        <v>1004.1</v>
      </c>
    </row>
    <row r="152" spans="1:10" ht="13.5">
      <c r="A152" s="8"/>
      <c r="B152" s="8"/>
      <c r="C152" s="6">
        <v>6</v>
      </c>
      <c r="D152" s="6">
        <v>15.4</v>
      </c>
      <c r="E152" s="6">
        <v>0</v>
      </c>
      <c r="F152" s="6" t="s">
        <v>40</v>
      </c>
      <c r="G152" s="6">
        <v>3</v>
      </c>
      <c r="H152" s="6">
        <v>0</v>
      </c>
      <c r="I152" s="6">
        <v>68</v>
      </c>
      <c r="J152" s="6">
        <v>1004.5</v>
      </c>
    </row>
    <row r="153" spans="1:10" ht="13.5">
      <c r="A153" s="8"/>
      <c r="B153" s="8"/>
      <c r="C153" s="6">
        <v>7</v>
      </c>
      <c r="D153" s="6">
        <v>17.4</v>
      </c>
      <c r="E153" s="6">
        <v>0</v>
      </c>
      <c r="F153" s="6" t="s">
        <v>42</v>
      </c>
      <c r="G153" s="6">
        <v>3</v>
      </c>
      <c r="H153" s="6">
        <v>0</v>
      </c>
      <c r="I153" s="6">
        <v>58</v>
      </c>
      <c r="J153" s="6">
        <v>1005.2</v>
      </c>
    </row>
    <row r="154" spans="1:10" ht="13.5">
      <c r="A154" s="8"/>
      <c r="B154" s="8"/>
      <c r="C154" s="6">
        <v>8</v>
      </c>
      <c r="D154" s="6">
        <v>18.3</v>
      </c>
      <c r="E154" s="6">
        <v>0</v>
      </c>
      <c r="F154" s="6" t="s">
        <v>42</v>
      </c>
      <c r="G154" s="6">
        <v>3</v>
      </c>
      <c r="H154" s="6">
        <v>0.5</v>
      </c>
      <c r="I154" s="6">
        <v>56</v>
      </c>
      <c r="J154" s="6">
        <v>1005.7</v>
      </c>
    </row>
    <row r="155" spans="1:10" ht="13.5">
      <c r="A155" s="8"/>
      <c r="B155" s="8"/>
      <c r="C155" s="6">
        <v>9</v>
      </c>
      <c r="D155" s="6">
        <v>19.8</v>
      </c>
      <c r="E155" s="6">
        <v>0</v>
      </c>
      <c r="F155" s="6" t="s">
        <v>41</v>
      </c>
      <c r="G155" s="6">
        <v>3</v>
      </c>
      <c r="H155" s="6">
        <v>0.6</v>
      </c>
      <c r="I155" s="6">
        <v>52</v>
      </c>
      <c r="J155" s="6">
        <v>1006</v>
      </c>
    </row>
    <row r="156" spans="1:10" ht="13.5">
      <c r="A156" s="8"/>
      <c r="B156" s="8"/>
      <c r="C156" s="6">
        <v>10</v>
      </c>
      <c r="D156" s="6">
        <v>20.2</v>
      </c>
      <c r="E156" s="6">
        <v>0</v>
      </c>
      <c r="F156" s="6" t="s">
        <v>44</v>
      </c>
      <c r="G156" s="6">
        <v>3</v>
      </c>
      <c r="H156" s="6">
        <v>0.6</v>
      </c>
      <c r="I156" s="6">
        <v>50</v>
      </c>
      <c r="J156" s="6">
        <v>1006.3</v>
      </c>
    </row>
    <row r="157" spans="1:10" ht="13.5">
      <c r="A157" s="8"/>
      <c r="B157" s="8"/>
      <c r="C157" s="6">
        <v>11</v>
      </c>
      <c r="D157" s="6">
        <v>20</v>
      </c>
      <c r="E157" s="6">
        <v>0</v>
      </c>
      <c r="F157" s="6" t="s">
        <v>45</v>
      </c>
      <c r="G157" s="6">
        <v>5</v>
      </c>
      <c r="H157" s="6">
        <v>0.4</v>
      </c>
      <c r="I157" s="6">
        <v>59</v>
      </c>
      <c r="J157" s="6">
        <v>1006.4</v>
      </c>
    </row>
    <row r="158" spans="1:10" ht="13.5">
      <c r="A158" s="8"/>
      <c r="B158" s="8"/>
      <c r="C158" s="6">
        <v>12</v>
      </c>
      <c r="D158" s="6">
        <v>19.2</v>
      </c>
      <c r="E158" s="6">
        <v>0</v>
      </c>
      <c r="F158" s="6" t="s">
        <v>46</v>
      </c>
      <c r="G158" s="6">
        <v>5</v>
      </c>
      <c r="H158" s="6">
        <v>0.1</v>
      </c>
      <c r="I158" s="6">
        <v>64</v>
      </c>
      <c r="J158" s="6">
        <v>1006.9</v>
      </c>
    </row>
    <row r="159" spans="1:10" ht="13.5">
      <c r="A159" s="8"/>
      <c r="B159" s="8"/>
      <c r="C159" s="6">
        <v>13</v>
      </c>
      <c r="D159" s="6">
        <v>19.1</v>
      </c>
      <c r="E159" s="6">
        <v>0</v>
      </c>
      <c r="F159" s="6" t="s">
        <v>44</v>
      </c>
      <c r="G159" s="6">
        <v>4</v>
      </c>
      <c r="H159" s="6">
        <v>0</v>
      </c>
      <c r="I159" s="6">
        <v>64</v>
      </c>
      <c r="J159" s="6">
        <v>1006.7</v>
      </c>
    </row>
    <row r="160" spans="1:10" ht="13.5">
      <c r="A160" s="8"/>
      <c r="B160" s="8"/>
      <c r="C160" s="6">
        <v>14</v>
      </c>
      <c r="D160" s="6">
        <v>19.2</v>
      </c>
      <c r="E160" s="6">
        <v>0</v>
      </c>
      <c r="F160" s="6" t="s">
        <v>44</v>
      </c>
      <c r="G160" s="6">
        <v>4</v>
      </c>
      <c r="H160" s="6">
        <v>0.1</v>
      </c>
      <c r="I160" s="6">
        <v>65</v>
      </c>
      <c r="J160" s="6">
        <v>1006.9</v>
      </c>
    </row>
    <row r="161" spans="1:10" ht="13.5">
      <c r="A161" s="8"/>
      <c r="B161" s="8"/>
      <c r="C161" s="6">
        <v>15</v>
      </c>
      <c r="D161" s="6">
        <v>21.6</v>
      </c>
      <c r="E161" s="6">
        <v>0</v>
      </c>
      <c r="F161" s="6" t="s">
        <v>44</v>
      </c>
      <c r="G161" s="6">
        <v>5</v>
      </c>
      <c r="H161" s="6">
        <v>0.5</v>
      </c>
      <c r="I161" s="6">
        <v>53</v>
      </c>
      <c r="J161" s="6">
        <v>1006.5</v>
      </c>
    </row>
    <row r="162" spans="1:10" ht="13.5">
      <c r="A162" s="8"/>
      <c r="B162" s="8"/>
      <c r="C162" s="6">
        <v>16</v>
      </c>
      <c r="D162" s="6">
        <v>21.1</v>
      </c>
      <c r="E162" s="6">
        <v>0</v>
      </c>
      <c r="F162" s="6" t="s">
        <v>44</v>
      </c>
      <c r="G162" s="6">
        <v>6</v>
      </c>
      <c r="H162" s="6">
        <v>1</v>
      </c>
      <c r="I162" s="6">
        <v>51</v>
      </c>
      <c r="J162" s="6">
        <v>1006.4</v>
      </c>
    </row>
    <row r="163" spans="1:10" ht="13.5">
      <c r="A163" s="8"/>
      <c r="B163" s="8"/>
      <c r="C163" s="6">
        <v>17</v>
      </c>
      <c r="D163" s="6">
        <v>20.8</v>
      </c>
      <c r="E163" s="6">
        <v>0</v>
      </c>
      <c r="F163" s="6" t="s">
        <v>44</v>
      </c>
      <c r="G163" s="6">
        <v>5</v>
      </c>
      <c r="H163" s="6">
        <v>1</v>
      </c>
      <c r="I163" s="6">
        <v>52</v>
      </c>
      <c r="J163" s="6">
        <v>1006.9</v>
      </c>
    </row>
    <row r="164" spans="1:10" ht="13.5">
      <c r="A164" s="8"/>
      <c r="B164" s="8"/>
      <c r="C164" s="6">
        <v>18</v>
      </c>
      <c r="D164" s="6">
        <v>20.2</v>
      </c>
      <c r="E164" s="6">
        <v>0</v>
      </c>
      <c r="F164" s="6" t="s">
        <v>44</v>
      </c>
      <c r="G164" s="6">
        <v>5</v>
      </c>
      <c r="H164" s="6">
        <v>0.9</v>
      </c>
      <c r="I164" s="6">
        <v>50</v>
      </c>
      <c r="J164" s="6">
        <v>1007.9</v>
      </c>
    </row>
    <row r="165" spans="1:10" ht="13.5">
      <c r="A165" s="8"/>
      <c r="B165" s="8"/>
      <c r="C165" s="6">
        <v>19</v>
      </c>
      <c r="D165" s="6">
        <v>18.9</v>
      </c>
      <c r="E165" s="6">
        <v>0</v>
      </c>
      <c r="F165" s="6" t="s">
        <v>46</v>
      </c>
      <c r="G165" s="6">
        <v>3</v>
      </c>
      <c r="H165" s="6">
        <v>0.4</v>
      </c>
      <c r="I165" s="6">
        <v>54</v>
      </c>
      <c r="J165" s="6">
        <v>1008.8</v>
      </c>
    </row>
    <row r="166" spans="1:10" ht="13.5">
      <c r="A166" s="8"/>
      <c r="B166" s="8"/>
      <c r="C166" s="6">
        <v>20</v>
      </c>
      <c r="D166" s="6">
        <v>18.3</v>
      </c>
      <c r="E166" s="6">
        <v>0</v>
      </c>
      <c r="F166" s="6" t="s">
        <v>46</v>
      </c>
      <c r="G166" s="6">
        <v>3</v>
      </c>
      <c r="H166" s="6">
        <v>0</v>
      </c>
      <c r="I166" s="6">
        <v>57</v>
      </c>
      <c r="J166" s="6">
        <v>1009.4</v>
      </c>
    </row>
    <row r="167" spans="1:10" ht="13.5">
      <c r="A167" s="8"/>
      <c r="B167" s="8"/>
      <c r="C167" s="6">
        <v>21</v>
      </c>
      <c r="D167" s="6">
        <v>17.4</v>
      </c>
      <c r="E167" s="6">
        <v>0</v>
      </c>
      <c r="F167" s="6" t="s">
        <v>44</v>
      </c>
      <c r="G167" s="6">
        <v>4</v>
      </c>
      <c r="H167" s="6" t="s">
        <v>16</v>
      </c>
      <c r="I167" s="6">
        <v>66</v>
      </c>
      <c r="J167" s="6">
        <v>1009.9</v>
      </c>
    </row>
    <row r="168" spans="1:10" ht="13.5">
      <c r="A168" s="8"/>
      <c r="B168" s="8"/>
      <c r="C168" s="6">
        <v>22</v>
      </c>
      <c r="D168" s="6">
        <v>16.9</v>
      </c>
      <c r="E168" s="6">
        <v>0</v>
      </c>
      <c r="F168" s="6" t="s">
        <v>42</v>
      </c>
      <c r="G168" s="6">
        <v>2</v>
      </c>
      <c r="H168" s="6" t="s">
        <v>16</v>
      </c>
      <c r="I168" s="6">
        <v>69</v>
      </c>
      <c r="J168" s="6">
        <v>1011.2</v>
      </c>
    </row>
    <row r="169" spans="1:10" ht="13.5">
      <c r="A169" s="8"/>
      <c r="B169" s="8"/>
      <c r="C169" s="6">
        <v>23</v>
      </c>
      <c r="D169" s="6">
        <v>17</v>
      </c>
      <c r="E169" s="6">
        <v>0</v>
      </c>
      <c r="F169" s="6" t="s">
        <v>44</v>
      </c>
      <c r="G169" s="6">
        <v>3</v>
      </c>
      <c r="H169" s="6" t="s">
        <v>16</v>
      </c>
      <c r="I169" s="6">
        <v>69</v>
      </c>
      <c r="J169" s="6">
        <v>1011.6</v>
      </c>
    </row>
    <row r="170" spans="1:10" ht="13.5">
      <c r="A170" s="9"/>
      <c r="B170" s="9"/>
      <c r="C170" s="6">
        <v>24</v>
      </c>
      <c r="D170" s="6">
        <v>16.5</v>
      </c>
      <c r="E170" s="6">
        <v>0</v>
      </c>
      <c r="F170" s="6" t="s">
        <v>47</v>
      </c>
      <c r="G170" s="6">
        <v>1</v>
      </c>
      <c r="H170" s="6" t="s">
        <v>16</v>
      </c>
      <c r="I170" s="6">
        <v>71</v>
      </c>
      <c r="J170" s="6">
        <v>1012</v>
      </c>
    </row>
  </sheetData>
  <printOptions/>
  <pageMargins left="0.79" right="0.79" top="0.98" bottom="0.98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9"/>
  <sheetViews>
    <sheetView workbookViewId="0" topLeftCell="A2">
      <selection activeCell="D165" sqref="D165"/>
    </sheetView>
  </sheetViews>
  <sheetFormatPr defaultColWidth="9.00390625" defaultRowHeight="13.5"/>
  <sheetData>
    <row r="1" spans="1:2" ht="13.5">
      <c r="A1" s="1" t="s">
        <v>17</v>
      </c>
      <c r="B1" s="2" t="s">
        <v>18</v>
      </c>
    </row>
    <row r="2" spans="1:2" ht="13.5">
      <c r="A2" s="3">
        <f>'表示用'!I3/2</f>
        <v>27</v>
      </c>
      <c r="B2" s="5">
        <f>'表示用'!J3-1000</f>
        <v>10</v>
      </c>
    </row>
    <row r="3" spans="1:2" ht="13.5">
      <c r="A3" s="3">
        <f>'表示用'!I4/2</f>
        <v>28.5</v>
      </c>
      <c r="B3" s="5">
        <f>'表示用'!J4-1000</f>
        <v>10</v>
      </c>
    </row>
    <row r="4" spans="1:2" ht="13.5">
      <c r="A4" s="3">
        <f>'表示用'!I5/2</f>
        <v>26.5</v>
      </c>
      <c r="B4" s="5">
        <f>'表示用'!J5-1000</f>
        <v>10</v>
      </c>
    </row>
    <row r="5" spans="1:2" ht="13.5">
      <c r="A5" s="3">
        <f>'表示用'!I6/2</f>
        <v>26.5</v>
      </c>
      <c r="B5" s="5">
        <f>'表示用'!J6-1000</f>
        <v>11</v>
      </c>
    </row>
    <row r="6" spans="1:2" ht="13.5">
      <c r="A6" s="3">
        <f>'表示用'!I7/2</f>
        <v>20.5</v>
      </c>
      <c r="B6" s="5">
        <f>'表示用'!J7-1000</f>
        <v>11</v>
      </c>
    </row>
    <row r="7" spans="1:2" ht="13.5">
      <c r="A7" s="3">
        <f>'表示用'!I8/2</f>
        <v>21</v>
      </c>
      <c r="B7" s="5">
        <f>'表示用'!J8-1000</f>
        <v>12</v>
      </c>
    </row>
    <row r="8" spans="1:2" ht="13.5">
      <c r="A8" s="3">
        <f>'表示用'!I9/2</f>
        <v>21</v>
      </c>
      <c r="B8" s="5">
        <f>'表示用'!J9-1000</f>
        <v>13</v>
      </c>
    </row>
    <row r="9" spans="1:2" ht="13.5">
      <c r="A9" s="3">
        <f>'表示用'!I10/2</f>
        <v>20.5</v>
      </c>
      <c r="B9" s="5">
        <f>'表示用'!J10-1000</f>
        <v>14</v>
      </c>
    </row>
    <row r="10" spans="1:2" ht="13.5">
      <c r="A10" s="3">
        <f>'表示用'!I11/2</f>
        <v>17</v>
      </c>
      <c r="B10" s="5">
        <f>'表示用'!J11-1000</f>
        <v>14</v>
      </c>
    </row>
    <row r="11" spans="1:2" ht="13.5">
      <c r="A11" s="3">
        <f>'表示用'!I12/2</f>
        <v>16</v>
      </c>
      <c r="B11" s="5">
        <f>'表示用'!J12-1000</f>
        <v>14</v>
      </c>
    </row>
    <row r="12" spans="1:2" ht="13.5">
      <c r="A12" s="3">
        <f>'表示用'!I13/2</f>
        <v>13</v>
      </c>
      <c r="B12" s="5">
        <f>'表示用'!J13-1000</f>
        <v>14</v>
      </c>
    </row>
    <row r="13" spans="1:2" ht="13.5">
      <c r="A13" s="3">
        <f>'表示用'!I14/2</f>
        <v>13.5</v>
      </c>
      <c r="B13" s="5">
        <f>'表示用'!J14-1000</f>
        <v>14</v>
      </c>
    </row>
    <row r="14" spans="1:2" ht="13.5">
      <c r="A14" s="3">
        <f>'表示用'!I15/2</f>
        <v>9.5</v>
      </c>
      <c r="B14" s="5">
        <f>'表示用'!J15-1000</f>
        <v>14</v>
      </c>
    </row>
    <row r="15" spans="1:2" ht="13.5">
      <c r="A15" s="3">
        <f>'表示用'!I16/2</f>
        <v>9</v>
      </c>
      <c r="B15" s="5">
        <f>'表示用'!J16-1000</f>
        <v>14</v>
      </c>
    </row>
    <row r="16" spans="1:2" ht="13.5">
      <c r="A16" s="3">
        <f>'表示用'!I17/2</f>
        <v>9.5</v>
      </c>
      <c r="B16" s="5">
        <f>'表示用'!J17-1000</f>
        <v>13</v>
      </c>
    </row>
    <row r="17" spans="1:2" ht="13.5">
      <c r="A17" s="3">
        <f>'表示用'!I18/2</f>
        <v>7.5</v>
      </c>
      <c r="B17" s="5">
        <f>'表示用'!J18-1000</f>
        <v>14</v>
      </c>
    </row>
    <row r="18" spans="1:2" ht="13.5">
      <c r="A18" s="3">
        <f>'表示用'!I19/2</f>
        <v>7.5</v>
      </c>
      <c r="B18" s="5">
        <f>'表示用'!J19-1000</f>
        <v>14</v>
      </c>
    </row>
    <row r="19" spans="1:2" ht="13.5">
      <c r="A19" s="3">
        <f>'表示用'!I20/2</f>
        <v>12</v>
      </c>
      <c r="B19" s="5">
        <f>'表示用'!J20-1000</f>
        <v>15</v>
      </c>
    </row>
    <row r="20" spans="1:2" ht="13.5">
      <c r="A20" s="3">
        <f>'表示用'!I21/2</f>
        <v>14.5</v>
      </c>
      <c r="B20" s="5">
        <f>'表示用'!J21-1000</f>
        <v>15</v>
      </c>
    </row>
    <row r="21" spans="1:2" ht="13.5">
      <c r="A21" s="3">
        <f>'表示用'!I22/2</f>
        <v>19</v>
      </c>
      <c r="B21" s="5">
        <f>'表示用'!J22-1000</f>
        <v>15</v>
      </c>
    </row>
    <row r="22" spans="1:2" ht="13.5">
      <c r="A22" s="3">
        <f>'表示用'!I23/2</f>
        <v>15.5</v>
      </c>
      <c r="B22" s="5">
        <f>'表示用'!J23-1000</f>
        <v>16</v>
      </c>
    </row>
    <row r="23" spans="1:2" ht="13.5">
      <c r="A23" s="3">
        <f>'表示用'!I24/2</f>
        <v>15</v>
      </c>
      <c r="B23" s="5">
        <f>'表示用'!J24-1000</f>
        <v>16</v>
      </c>
    </row>
    <row r="24" spans="1:2" ht="13.5">
      <c r="A24" s="3">
        <f>'表示用'!I25/2</f>
        <v>17.5</v>
      </c>
      <c r="B24" s="5">
        <f>'表示用'!J25-1000</f>
        <v>16</v>
      </c>
    </row>
    <row r="25" spans="1:2" ht="13.5">
      <c r="A25" s="3">
        <f>'表示用'!I26/2</f>
        <v>21</v>
      </c>
      <c r="B25" s="5">
        <f>'表示用'!J26-1000</f>
        <v>15</v>
      </c>
    </row>
    <row r="26" spans="1:2" ht="13.5">
      <c r="A26" s="3">
        <f>'表示用'!I27/2</f>
        <v>18</v>
      </c>
      <c r="B26" s="5">
        <f>'表示用'!J27-1000</f>
        <v>15</v>
      </c>
    </row>
    <row r="27" spans="1:2" ht="13.5">
      <c r="A27" s="3">
        <f>'表示用'!I28/2</f>
        <v>21</v>
      </c>
      <c r="B27" s="5">
        <f>'表示用'!J28-1000</f>
        <v>15</v>
      </c>
    </row>
    <row r="28" spans="1:2" ht="13.5">
      <c r="A28" s="3">
        <f>'表示用'!I29/2</f>
        <v>25.5</v>
      </c>
      <c r="B28" s="5">
        <f>'表示用'!J29-1000</f>
        <v>15</v>
      </c>
    </row>
    <row r="29" spans="1:2" ht="13.5">
      <c r="A29" s="3">
        <f>'表示用'!I30/2</f>
        <v>26.5</v>
      </c>
      <c r="B29" s="5">
        <f>'表示用'!J30-1000</f>
        <v>15</v>
      </c>
    </row>
    <row r="30" spans="1:2" ht="13.5">
      <c r="A30" s="3">
        <f>'表示用'!I31/2</f>
        <v>26</v>
      </c>
      <c r="B30" s="5">
        <f>'表示用'!J31-1000</f>
        <v>15</v>
      </c>
    </row>
    <row r="31" spans="1:2" ht="13.5">
      <c r="A31" s="3">
        <f>'表示用'!I32/2</f>
        <v>29</v>
      </c>
      <c r="B31" s="5">
        <f>'表示用'!J32-1000</f>
        <v>15</v>
      </c>
    </row>
    <row r="32" spans="1:2" ht="13.5">
      <c r="A32" s="3">
        <f>'表示用'!I33/2</f>
        <v>24.5</v>
      </c>
      <c r="B32" s="5">
        <f>'表示用'!J33-1000</f>
        <v>16</v>
      </c>
    </row>
    <row r="33" spans="1:2" ht="13.5">
      <c r="A33" s="3">
        <f>'表示用'!I34/2</f>
        <v>22.5</v>
      </c>
      <c r="B33" s="5">
        <f>'表示用'!J34-1000</f>
        <v>16</v>
      </c>
    </row>
    <row r="34" spans="1:2" ht="13.5">
      <c r="A34" s="3">
        <f>'表示用'!I35/2</f>
        <v>17</v>
      </c>
      <c r="B34" s="5">
        <f>'表示用'!J35-1000</f>
        <v>16</v>
      </c>
    </row>
    <row r="35" spans="1:2" ht="13.5">
      <c r="A35" s="3">
        <f>'表示用'!I36/2</f>
        <v>16</v>
      </c>
      <c r="B35" s="5">
        <f>'表示用'!J36-1000</f>
        <v>15</v>
      </c>
    </row>
    <row r="36" spans="1:2" ht="13.5">
      <c r="A36" s="3">
        <f>'表示用'!I37/2</f>
        <v>17.5</v>
      </c>
      <c r="B36" s="5">
        <f>'表示用'!J37-1000</f>
        <v>15</v>
      </c>
    </row>
    <row r="37" spans="1:2" ht="13.5">
      <c r="A37" s="3">
        <f>'表示用'!I38/2</f>
        <v>13.5</v>
      </c>
      <c r="B37" s="5">
        <f>'表示用'!J38-1000</f>
        <v>14</v>
      </c>
    </row>
    <row r="38" spans="1:2" ht="13.5">
      <c r="A38" s="3">
        <f>'表示用'!I39/2</f>
        <v>13.5</v>
      </c>
      <c r="B38" s="5">
        <f>'表示用'!J39-1000</f>
        <v>13</v>
      </c>
    </row>
    <row r="39" spans="1:2" ht="13.5">
      <c r="A39" s="3">
        <f>'表示用'!I40/2</f>
        <v>11</v>
      </c>
      <c r="B39" s="5">
        <f>'表示用'!J40-1000</f>
        <v>13</v>
      </c>
    </row>
    <row r="40" spans="1:2" ht="13.5">
      <c r="A40" s="3">
        <f>'表示用'!I41/2</f>
        <v>18</v>
      </c>
      <c r="B40" s="5">
        <f>'表示用'!J41-1000</f>
        <v>12</v>
      </c>
    </row>
    <row r="41" spans="1:2" ht="13.5">
      <c r="A41" s="3">
        <f>'表示用'!I42/2</f>
        <v>20.5</v>
      </c>
      <c r="B41" s="5">
        <f>'表示用'!J42-1000</f>
        <v>11</v>
      </c>
    </row>
    <row r="42" spans="1:2" ht="13.5">
      <c r="A42" s="3">
        <f>'表示用'!I43/2</f>
        <v>19.5</v>
      </c>
      <c r="B42" s="5">
        <f>'表示用'!J43-1000</f>
        <v>11</v>
      </c>
    </row>
    <row r="43" spans="1:2" ht="13.5">
      <c r="A43" s="3">
        <f>'表示用'!I44/2</f>
        <v>23</v>
      </c>
      <c r="B43" s="5">
        <f>'表示用'!J44-1000</f>
        <v>12</v>
      </c>
    </row>
    <row r="44" spans="1:2" ht="13.5">
      <c r="A44" s="3">
        <f>'表示用'!I45/2</f>
        <v>19</v>
      </c>
      <c r="B44" s="5">
        <f>'表示用'!J45-1000</f>
        <v>13</v>
      </c>
    </row>
    <row r="45" spans="1:2" ht="13.5">
      <c r="A45" s="3">
        <f>'表示用'!I46/2</f>
        <v>20.5</v>
      </c>
      <c r="B45" s="5">
        <f>'表示用'!J46-1000</f>
        <v>13</v>
      </c>
    </row>
    <row r="46" spans="1:2" ht="13.5">
      <c r="A46" s="3">
        <f>'表示用'!I47/2</f>
        <v>21.5</v>
      </c>
      <c r="B46" s="5">
        <f>'表示用'!J47-1000</f>
        <v>13</v>
      </c>
    </row>
    <row r="47" spans="1:2" ht="13.5">
      <c r="A47" s="3">
        <f>'表示用'!I48/2</f>
        <v>25</v>
      </c>
      <c r="B47" s="5">
        <f>'表示用'!J48-1000</f>
        <v>14</v>
      </c>
    </row>
    <row r="48" spans="1:2" ht="13.5">
      <c r="A48" s="3">
        <f>'表示用'!I49/2</f>
        <v>28</v>
      </c>
      <c r="B48" s="5">
        <f>'表示用'!J49-1000</f>
        <v>14</v>
      </c>
    </row>
    <row r="49" spans="1:2" ht="13.5">
      <c r="A49" s="3">
        <f>'表示用'!I50/2</f>
        <v>29.5</v>
      </c>
      <c r="B49" s="5">
        <f>'表示用'!J50-1000</f>
        <v>13</v>
      </c>
    </row>
    <row r="50" spans="1:2" ht="13.5">
      <c r="A50" s="3">
        <f>'表示用'!I51/2</f>
        <v>28</v>
      </c>
      <c r="B50" s="5">
        <f>'表示用'!J51-1000</f>
        <v>13</v>
      </c>
    </row>
    <row r="51" spans="1:2" ht="13.5">
      <c r="A51" s="3">
        <f>'表示用'!I52/2</f>
        <v>29.5</v>
      </c>
      <c r="B51" s="5">
        <f>'表示用'!J52-1000</f>
        <v>13</v>
      </c>
    </row>
    <row r="52" spans="1:2" ht="13.5">
      <c r="A52" s="3">
        <f>'表示用'!I53/2</f>
        <v>29.5</v>
      </c>
      <c r="B52" s="5">
        <f>'表示用'!J53-1000</f>
        <v>13</v>
      </c>
    </row>
    <row r="53" spans="1:2" ht="13.5">
      <c r="A53" s="3">
        <f>'表示用'!I54/2</f>
        <v>31.5</v>
      </c>
      <c r="B53" s="5">
        <f>'表示用'!J54-1000</f>
        <v>13</v>
      </c>
    </row>
    <row r="54" spans="1:2" ht="13.5">
      <c r="A54" s="3">
        <f>'表示用'!I55/2</f>
        <v>29.5</v>
      </c>
      <c r="B54" s="5">
        <f>'表示用'!J55-1000</f>
        <v>13</v>
      </c>
    </row>
    <row r="55" spans="1:2" ht="13.5">
      <c r="A55" s="3">
        <f>'表示用'!I56/2</f>
        <v>31</v>
      </c>
      <c r="B55" s="5">
        <f>'表示用'!J56-1000</f>
        <v>13</v>
      </c>
    </row>
    <row r="56" spans="1:2" ht="13.5">
      <c r="A56" s="3">
        <f>'表示用'!I57/2</f>
        <v>28</v>
      </c>
      <c r="B56" s="5">
        <f>'表示用'!J57-1000</f>
        <v>14</v>
      </c>
    </row>
    <row r="57" spans="1:2" ht="13.5">
      <c r="A57" s="3">
        <f>'表示用'!I58/2</f>
        <v>27.5</v>
      </c>
      <c r="B57" s="5">
        <f>'表示用'!J58-1000</f>
        <v>14</v>
      </c>
    </row>
    <row r="58" spans="1:2" ht="13.5">
      <c r="A58" s="3">
        <f>'表示用'!I59/2</f>
        <v>25</v>
      </c>
      <c r="B58" s="5">
        <f>'表示用'!J59-1000</f>
        <v>15</v>
      </c>
    </row>
    <row r="59" spans="1:2" ht="13.5">
      <c r="A59" s="3" t="e">
        <f>'表示用'!I60/2</f>
        <v>#VALUE!</v>
      </c>
      <c r="B59" s="5" t="e">
        <f>'表示用'!J60-1000</f>
        <v>#VALUE!</v>
      </c>
    </row>
    <row r="60" spans="1:2" ht="13.5">
      <c r="A60" s="3" t="e">
        <f>'表示用'!I61/2</f>
        <v>#VALUE!</v>
      </c>
      <c r="B60" s="5" t="e">
        <f>'表示用'!J61-1000</f>
        <v>#VALUE!</v>
      </c>
    </row>
    <row r="61" spans="1:2" ht="13.5">
      <c r="A61" s="3">
        <f>'表示用'!I62/2</f>
        <v>19</v>
      </c>
      <c r="B61" s="5">
        <f>'表示用'!J62-1000</f>
        <v>14</v>
      </c>
    </row>
    <row r="62" spans="1:2" ht="13.5">
      <c r="A62" s="3">
        <f>'表示用'!I63/2</f>
        <v>22</v>
      </c>
      <c r="B62" s="5">
        <f>'表示用'!J63-1000</f>
        <v>13</v>
      </c>
    </row>
    <row r="63" spans="1:2" ht="13.5">
      <c r="A63" s="3">
        <f>'表示用'!I64/2</f>
        <v>23.5</v>
      </c>
      <c r="B63" s="5">
        <f>'表示用'!J64-1000</f>
        <v>13</v>
      </c>
    </row>
    <row r="64" spans="1:2" ht="13.5">
      <c r="A64" s="3">
        <f>'表示用'!I65/2</f>
        <v>23</v>
      </c>
      <c r="B64" s="5">
        <f>'表示用'!J65-1000</f>
        <v>13</v>
      </c>
    </row>
    <row r="65" spans="1:2" ht="13.5">
      <c r="A65" s="3">
        <f>'表示用'!I66/2</f>
        <v>24</v>
      </c>
      <c r="B65" s="5">
        <f>'表示用'!J66-1000</f>
        <v>13</v>
      </c>
    </row>
    <row r="66" spans="1:2" ht="13.5">
      <c r="A66" s="3">
        <f>'表示用'!I67/2</f>
        <v>28</v>
      </c>
      <c r="B66" s="5">
        <f>'表示用'!J67-1000</f>
        <v>13</v>
      </c>
    </row>
    <row r="67" spans="1:2" ht="13.5">
      <c r="A67" s="3">
        <f>'表示用'!I68/2</f>
        <v>27</v>
      </c>
      <c r="B67" s="5">
        <f>'表示用'!J68-1000</f>
        <v>13</v>
      </c>
    </row>
    <row r="68" spans="1:2" ht="13.5">
      <c r="A68" s="3">
        <f>'表示用'!I69/2</f>
        <v>28</v>
      </c>
      <c r="B68" s="5">
        <f>'表示用'!J69-1000</f>
        <v>13</v>
      </c>
    </row>
    <row r="69" spans="1:2" ht="13.5">
      <c r="A69" s="3">
        <f>'表示用'!I70/2</f>
        <v>29.5</v>
      </c>
      <c r="B69" s="5">
        <f>'表示用'!J70-1000</f>
        <v>14</v>
      </c>
    </row>
    <row r="70" spans="1:2" ht="13.5">
      <c r="A70" s="3">
        <f>'表示用'!I71/2</f>
        <v>31.5</v>
      </c>
      <c r="B70" s="5">
        <f>'表示用'!J71-1000</f>
        <v>15</v>
      </c>
    </row>
    <row r="71" spans="1:2" ht="13.5">
      <c r="A71" s="3">
        <f>'表示用'!I72/2</f>
        <v>31.5</v>
      </c>
      <c r="B71" s="5">
        <f>'表示用'!J72-1000</f>
        <v>15</v>
      </c>
    </row>
    <row r="72" spans="1:2" ht="13.5">
      <c r="A72" s="3">
        <f>'表示用'!I73/2</f>
        <v>36</v>
      </c>
      <c r="B72" s="5">
        <f>'表示用'!J73-1000</f>
        <v>15</v>
      </c>
    </row>
    <row r="73" spans="1:2" ht="13.5">
      <c r="A73" s="3">
        <f>'表示用'!I74/2</f>
        <v>37.5</v>
      </c>
      <c r="B73" s="5">
        <f>'表示用'!J74-1000</f>
        <v>14</v>
      </c>
    </row>
    <row r="74" spans="1:2" ht="13.5">
      <c r="A74" s="3">
        <f>'表示用'!I75/2</f>
        <v>38.5</v>
      </c>
      <c r="B74" s="5">
        <f>'表示用'!J75-1000</f>
        <v>14</v>
      </c>
    </row>
    <row r="75" spans="1:2" ht="13.5">
      <c r="A75" s="3">
        <f>'表示用'!I76/2</f>
        <v>39.5</v>
      </c>
      <c r="B75" s="5">
        <f>'表示用'!J76-1000</f>
        <v>14</v>
      </c>
    </row>
    <row r="76" spans="1:2" ht="13.5">
      <c r="A76" s="3">
        <f>'表示用'!I77/2</f>
        <v>39.5</v>
      </c>
      <c r="B76" s="5">
        <f>'表示用'!J77-1000</f>
        <v>13</v>
      </c>
    </row>
    <row r="77" spans="1:2" ht="13.5">
      <c r="A77" s="3">
        <f>'表示用'!I78/2</f>
        <v>40.5</v>
      </c>
      <c r="B77" s="5">
        <f>'表示用'!J78-1000</f>
        <v>12</v>
      </c>
    </row>
    <row r="78" spans="1:2" ht="13.5">
      <c r="A78" s="3">
        <f>'表示用'!I79/2</f>
        <v>41</v>
      </c>
      <c r="B78" s="5">
        <f>'表示用'!J79-1000</f>
        <v>12</v>
      </c>
    </row>
    <row r="79" spans="1:2" ht="13.5">
      <c r="A79" s="3">
        <f>'表示用'!I80/2</f>
        <v>41</v>
      </c>
      <c r="B79" s="5">
        <f>'表示用'!J80-1000</f>
        <v>13</v>
      </c>
    </row>
    <row r="80" spans="1:2" ht="13.5">
      <c r="A80" s="3">
        <f>'表示用'!I81/2</f>
        <v>40</v>
      </c>
      <c r="B80" s="5">
        <f>'表示用'!J81-1000</f>
        <v>12</v>
      </c>
    </row>
    <row r="81" spans="1:2" ht="13.5">
      <c r="A81" s="3">
        <f>'表示用'!I82/2</f>
        <v>36.5</v>
      </c>
      <c r="B81" s="5">
        <f>'表示用'!J82-1000</f>
        <v>13</v>
      </c>
    </row>
    <row r="82" spans="1:2" ht="13.5">
      <c r="A82" s="3">
        <f>'表示用'!I83/2</f>
        <v>33.5</v>
      </c>
      <c r="B82" s="5">
        <f>'表示用'!J83-1000</f>
        <v>12</v>
      </c>
    </row>
    <row r="83" spans="1:2" ht="13.5">
      <c r="A83" s="3">
        <f>'表示用'!I84/2</f>
        <v>36</v>
      </c>
      <c r="B83" s="5">
        <f>'表示用'!J84-1000</f>
        <v>12</v>
      </c>
    </row>
    <row r="84" spans="1:2" ht="13.5">
      <c r="A84" s="3">
        <f>'表示用'!I85/2</f>
        <v>34.5</v>
      </c>
      <c r="B84" s="5">
        <f>'表示用'!J85-1000</f>
        <v>11</v>
      </c>
    </row>
    <row r="85" spans="1:2" ht="13.5">
      <c r="A85" s="3">
        <f>'表示用'!I86/2</f>
        <v>33.5</v>
      </c>
      <c r="B85" s="5">
        <f>'表示用'!J86-1000</f>
        <v>10</v>
      </c>
    </row>
    <row r="86" spans="1:2" ht="13.5">
      <c r="A86" s="3">
        <f>'表示用'!I87/2</f>
        <v>29.5</v>
      </c>
      <c r="B86" s="5">
        <f>'表示用'!J87-1000</f>
        <v>9</v>
      </c>
    </row>
    <row r="87" spans="1:2" ht="13.5">
      <c r="A87" s="3">
        <f>'表示用'!I88/2</f>
        <v>27.5</v>
      </c>
      <c r="B87" s="5">
        <f>'表示用'!J88-1000</f>
        <v>9</v>
      </c>
    </row>
    <row r="88" spans="1:2" ht="13.5">
      <c r="A88" s="3">
        <f>'表示用'!I89/2</f>
        <v>35.5</v>
      </c>
      <c r="B88" s="5">
        <f>'表示用'!J89-1000</f>
        <v>8</v>
      </c>
    </row>
    <row r="89" spans="1:2" ht="13.5">
      <c r="A89" s="3">
        <f>'表示用'!I90/2</f>
        <v>36.5</v>
      </c>
      <c r="B89" s="5">
        <f>'表示用'!J90-1000</f>
        <v>6</v>
      </c>
    </row>
    <row r="90" spans="1:2" ht="13.5">
      <c r="A90" s="3">
        <f>'表示用'!I91/2</f>
        <v>44.5</v>
      </c>
      <c r="B90" s="5">
        <f>'表示用'!J91-1000</f>
        <v>4</v>
      </c>
    </row>
    <row r="91" spans="1:2" ht="13.5">
      <c r="A91" s="3">
        <f>'表示用'!I92/2</f>
        <v>44</v>
      </c>
      <c r="B91" s="5">
        <f>'表示用'!J92-1000</f>
        <v>3</v>
      </c>
    </row>
    <row r="92" spans="1:2" ht="13.5">
      <c r="A92" s="3">
        <f>'表示用'!I93/2</f>
        <v>44.5</v>
      </c>
      <c r="B92" s="5">
        <f>'表示用'!J93-1000</f>
        <v>4</v>
      </c>
    </row>
    <row r="93" spans="1:2" ht="13.5">
      <c r="A93" s="3">
        <f>'表示用'!I94/2</f>
        <v>45</v>
      </c>
      <c r="B93" s="5">
        <f>'表示用'!J94-1000</f>
        <v>2</v>
      </c>
    </row>
    <row r="94" spans="1:2" ht="13.5">
      <c r="A94" s="3">
        <f>'表示用'!I95/2</f>
        <v>43</v>
      </c>
      <c r="B94" s="5">
        <f>'表示用'!J95-1000</f>
        <v>1</v>
      </c>
    </row>
    <row r="95" spans="1:2" ht="13.5">
      <c r="A95" s="3">
        <f>'表示用'!I96/2</f>
        <v>42.5</v>
      </c>
      <c r="B95" s="5">
        <f>'表示用'!J96-1000</f>
        <v>1</v>
      </c>
    </row>
    <row r="96" spans="1:2" ht="13.5">
      <c r="A96" s="3">
        <f>'表示用'!I97/2</f>
        <v>42.5</v>
      </c>
      <c r="B96" s="5">
        <f>'表示用'!J97-1000</f>
        <v>0</v>
      </c>
    </row>
    <row r="97" spans="1:2" ht="13.5">
      <c r="A97" s="3">
        <f>'表示用'!I98/2</f>
        <v>43.5</v>
      </c>
      <c r="B97" s="5">
        <f>'表示用'!J98-1000</f>
        <v>-1</v>
      </c>
    </row>
    <row r="98" spans="1:2" ht="13.5">
      <c r="A98" s="3">
        <f>'表示用'!I99/2</f>
        <v>43</v>
      </c>
      <c r="B98" s="5">
        <f>'表示用'!J99-1000</f>
        <v>-1.7999999999999545</v>
      </c>
    </row>
    <row r="99" spans="1:2" ht="13.5">
      <c r="A99" s="3">
        <f>'表示用'!I100/2</f>
        <v>43.5</v>
      </c>
      <c r="B99" s="5">
        <f>'表示用'!J100-1000</f>
        <v>-3</v>
      </c>
    </row>
    <row r="100" spans="1:2" ht="13.5">
      <c r="A100" s="3">
        <f>'表示用'!I101/2</f>
        <v>44</v>
      </c>
      <c r="B100" s="5">
        <f>'表示用'!J101-1000</f>
        <v>-3.7999999999999545</v>
      </c>
    </row>
    <row r="101" spans="1:2" ht="13.5">
      <c r="A101" s="3">
        <f>'表示用'!I102/2</f>
        <v>42</v>
      </c>
      <c r="B101" s="5">
        <f>'表示用'!J102-1000</f>
        <v>-3.8999999999999773</v>
      </c>
    </row>
    <row r="102" spans="1:2" ht="13.5">
      <c r="A102" s="3">
        <f>'表示用'!I103/2</f>
        <v>43</v>
      </c>
      <c r="B102" s="5">
        <f>'表示用'!J103-1000</f>
        <v>-4.100000000000023</v>
      </c>
    </row>
    <row r="103" spans="1:2" ht="13.5">
      <c r="A103" s="3">
        <f>'表示用'!I104/2</f>
        <v>41.5</v>
      </c>
      <c r="B103" s="5">
        <f>'表示用'!J104-1000</f>
        <v>-3.8999999999999773</v>
      </c>
    </row>
    <row r="104" spans="1:2" ht="13.5">
      <c r="A104" s="3">
        <f>'表示用'!I105/2</f>
        <v>38.5</v>
      </c>
      <c r="B104" s="5">
        <f>'表示用'!J105-1000</f>
        <v>-3.7000000000000455</v>
      </c>
    </row>
    <row r="105" spans="1:2" ht="13.5">
      <c r="A105" s="3">
        <f>'表示用'!I106/2</f>
        <v>29.5</v>
      </c>
      <c r="B105" s="5">
        <f>'表示用'!J106-1000</f>
        <v>-2.7999999999999545</v>
      </c>
    </row>
    <row r="106" spans="1:2" ht="13.5">
      <c r="A106" s="3">
        <f>'表示用'!I107/2</f>
        <v>21.5</v>
      </c>
      <c r="B106" s="5">
        <f>'表示用'!J107-1000</f>
        <v>-2.7999999999999545</v>
      </c>
    </row>
    <row r="107" spans="1:2" ht="13.5">
      <c r="A107" s="3">
        <f>'表示用'!I108/2</f>
        <v>19.5</v>
      </c>
      <c r="B107" s="5">
        <f>'表示用'!J108-1000</f>
        <v>-2</v>
      </c>
    </row>
    <row r="108" spans="1:2" ht="13.5">
      <c r="A108" s="3">
        <f>'表示用'!I109/2</f>
        <v>18</v>
      </c>
      <c r="B108" s="5">
        <f>'表示用'!J109-1000</f>
        <v>-1.7000000000000455</v>
      </c>
    </row>
    <row r="109" spans="1:2" ht="13.5">
      <c r="A109" s="3">
        <f>'表示用'!I110/2</f>
        <v>18.5</v>
      </c>
      <c r="B109" s="5">
        <f>'表示用'!J110-1000</f>
        <v>-1.6000000000000227</v>
      </c>
    </row>
    <row r="110" spans="1:2" ht="13.5">
      <c r="A110" s="3">
        <f>'表示用'!I111/2</f>
        <v>18</v>
      </c>
      <c r="B110" s="5">
        <f>'表示用'!J111-1000</f>
        <v>-1.3999999999999773</v>
      </c>
    </row>
    <row r="111" spans="1:2" ht="13.5">
      <c r="A111" s="3">
        <f>'表示用'!I112/2</f>
        <v>16</v>
      </c>
      <c r="B111" s="5">
        <f>'表示用'!J112-1000</f>
        <v>-1</v>
      </c>
    </row>
    <row r="112" spans="1:2" ht="13.5">
      <c r="A112" s="3">
        <f>'表示用'!I113/2</f>
        <v>12</v>
      </c>
      <c r="B112" s="5">
        <f>'表示用'!J113-1000</f>
        <v>-1.3999999999999773</v>
      </c>
    </row>
    <row r="113" spans="1:2" ht="13.5">
      <c r="A113" s="3">
        <f>'表示用'!I114/2</f>
        <v>10.5</v>
      </c>
      <c r="B113" s="5">
        <f>'表示用'!J114-1000</f>
        <v>-1</v>
      </c>
    </row>
    <row r="114" spans="1:2" ht="13.5">
      <c r="A114" s="3">
        <f>'表示用'!I115/2</f>
        <v>12</v>
      </c>
      <c r="B114" s="5">
        <f>'表示用'!J115-1000</f>
        <v>-0.2999999999999545</v>
      </c>
    </row>
    <row r="115" spans="1:2" ht="13.5">
      <c r="A115" s="3">
        <f>'表示用'!I116/2</f>
        <v>14.5</v>
      </c>
      <c r="B115" s="5">
        <f>'表示用'!J116-1000</f>
        <v>0</v>
      </c>
    </row>
    <row r="116" spans="1:2" ht="13.5">
      <c r="A116" s="3">
        <f>'表示用'!I117/2</f>
        <v>16</v>
      </c>
      <c r="B116" s="5">
        <f>'表示用'!J117-1000</f>
        <v>1</v>
      </c>
    </row>
    <row r="117" spans="1:2" ht="13.5">
      <c r="A117" s="3">
        <f>'表示用'!I118/2</f>
        <v>19.5</v>
      </c>
      <c r="B117" s="5">
        <f>'表示用'!J118-1000</f>
        <v>2</v>
      </c>
    </row>
    <row r="118" spans="1:2" ht="13.5">
      <c r="A118" s="3">
        <f>'表示用'!I119/2</f>
        <v>22</v>
      </c>
      <c r="B118" s="5">
        <f>'表示用'!J119-1000</f>
        <v>3</v>
      </c>
    </row>
    <row r="119" spans="1:2" ht="13.5">
      <c r="A119" s="3">
        <f>'表示用'!I120/2</f>
        <v>25.5</v>
      </c>
      <c r="B119" s="5">
        <f>'表示用'!J120-1000</f>
        <v>4</v>
      </c>
    </row>
    <row r="120" spans="1:2" ht="13.5">
      <c r="A120" s="3">
        <f>'表示用'!I121/2</f>
        <v>28.5</v>
      </c>
      <c r="B120" s="5">
        <f>'表示用'!J121-1000</f>
        <v>4</v>
      </c>
    </row>
    <row r="121" spans="1:2" ht="13.5">
      <c r="A121" s="3">
        <f>'表示用'!I122/2</f>
        <v>29.5</v>
      </c>
      <c r="B121" s="5">
        <f>'表示用'!J122-1000</f>
        <v>5</v>
      </c>
    </row>
    <row r="122" spans="1:2" ht="13.5">
      <c r="A122" s="3">
        <f>'表示用'!I123/2</f>
        <v>34.5</v>
      </c>
      <c r="B122" s="5">
        <f>'表示用'!J123-1000</f>
        <v>4</v>
      </c>
    </row>
    <row r="123" spans="1:2" ht="13.5">
      <c r="A123" s="3">
        <f>'表示用'!I124/2</f>
        <v>35</v>
      </c>
      <c r="B123" s="5">
        <f>'表示用'!J124-1000</f>
        <v>4</v>
      </c>
    </row>
    <row r="124" spans="1:2" ht="13.5">
      <c r="A124" s="3">
        <f>'表示用'!I125/2</f>
        <v>25</v>
      </c>
      <c r="B124" s="5">
        <f>'表示用'!J125-1000</f>
        <v>4</v>
      </c>
    </row>
    <row r="125" spans="1:2" ht="13.5">
      <c r="A125" s="3">
        <f>'表示用'!I126/2</f>
        <v>25.5</v>
      </c>
      <c r="B125" s="5">
        <f>'表示用'!J126-1000</f>
        <v>4</v>
      </c>
    </row>
    <row r="126" spans="1:2" ht="13.5">
      <c r="A126" s="3">
        <f>'表示用'!I127/2</f>
        <v>24.5</v>
      </c>
      <c r="B126" s="5">
        <f>'表示用'!J127-1000</f>
        <v>5</v>
      </c>
    </row>
    <row r="127" spans="1:2" ht="13.5">
      <c r="A127" s="3">
        <f>'表示用'!I128/2</f>
        <v>22</v>
      </c>
      <c r="B127" s="5">
        <f>'表示用'!J128-1000</f>
        <v>5</v>
      </c>
    </row>
    <row r="128" spans="1:2" ht="13.5">
      <c r="A128" s="3">
        <f>'表示用'!I129/2</f>
        <v>21.5</v>
      </c>
      <c r="B128" s="5">
        <f>'表示用'!J129-1000</f>
        <v>4</v>
      </c>
    </row>
    <row r="129" spans="1:2" ht="13.5">
      <c r="A129" s="3">
        <f>'表示用'!I130/2</f>
        <v>21</v>
      </c>
      <c r="B129" s="5">
        <f>'表示用'!J130-1000</f>
        <v>4</v>
      </c>
    </row>
    <row r="130" spans="1:2" ht="13.5">
      <c r="A130" s="3">
        <f>'表示用'!I131/2</f>
        <v>22</v>
      </c>
      <c r="B130" s="5">
        <f>'表示用'!J131-1000</f>
        <v>3</v>
      </c>
    </row>
    <row r="131" spans="1:2" ht="13.5">
      <c r="A131" s="3">
        <f>'表示用'!I132/2</f>
        <v>22</v>
      </c>
      <c r="B131" s="5">
        <f>'表示用'!J132-1000</f>
        <v>3</v>
      </c>
    </row>
    <row r="132" spans="1:2" ht="13.5">
      <c r="A132" s="3">
        <f>'表示用'!I133/2</f>
        <v>19</v>
      </c>
      <c r="B132" s="5">
        <f>'表示用'!J133-1000</f>
        <v>2</v>
      </c>
    </row>
    <row r="133" spans="1:2" ht="13.5">
      <c r="A133" s="3">
        <f>'表示用'!I134/2</f>
        <v>17</v>
      </c>
      <c r="B133" s="5">
        <f>'表示用'!J134-1000</f>
        <v>1</v>
      </c>
    </row>
    <row r="134" spans="1:2" ht="13.5">
      <c r="A134" s="3">
        <f>'表示用'!I135/2</f>
        <v>15.5</v>
      </c>
      <c r="B134" s="5">
        <f>'表示用'!J135-1000</f>
        <v>1</v>
      </c>
    </row>
    <row r="135" spans="1:2" ht="13.5">
      <c r="A135" s="3">
        <f>'表示用'!I136/2</f>
        <v>12.5</v>
      </c>
      <c r="B135" s="5">
        <f>'表示用'!J136-1000</f>
        <v>1</v>
      </c>
    </row>
    <row r="136" spans="1:2" ht="13.5">
      <c r="A136" s="3">
        <f>'表示用'!I137/2</f>
        <v>13</v>
      </c>
      <c r="B136" s="5">
        <f>'表示用'!J137-1000</f>
        <v>-0.20000000000004547</v>
      </c>
    </row>
    <row r="137" spans="1:2" ht="13.5">
      <c r="A137" s="3">
        <f>'表示用'!I138/2</f>
        <v>16</v>
      </c>
      <c r="B137" s="5">
        <f>'表示用'!J138-1000</f>
        <v>-1.2000000000000455</v>
      </c>
    </row>
    <row r="138" spans="1:2" ht="13.5">
      <c r="A138" s="3">
        <f>'表示用'!I139/2</f>
        <v>17</v>
      </c>
      <c r="B138" s="5">
        <f>'表示用'!J139-1000</f>
        <v>-1.7999999999999545</v>
      </c>
    </row>
    <row r="139" spans="1:2" ht="13.5">
      <c r="A139" s="3">
        <f>'表示用'!I140/2</f>
        <v>19</v>
      </c>
      <c r="B139" s="5">
        <f>'表示用'!J140-1000</f>
        <v>-0.7000000000000455</v>
      </c>
    </row>
    <row r="140" spans="1:2" ht="13.5">
      <c r="A140" s="3">
        <f>'表示用'!I141/2</f>
        <v>32.5</v>
      </c>
      <c r="B140" s="5">
        <f>'表示用'!J141-1000</f>
        <v>1</v>
      </c>
    </row>
    <row r="141" spans="1:2" ht="13.5">
      <c r="A141" s="3">
        <f>'表示用'!I142/2</f>
        <v>42</v>
      </c>
      <c r="B141" s="5">
        <f>'表示用'!J142-1000</f>
        <v>2</v>
      </c>
    </row>
    <row r="142" spans="1:2" ht="13.5">
      <c r="A142" s="3">
        <f>'表示用'!I143/2</f>
        <v>36.5</v>
      </c>
      <c r="B142" s="5">
        <f>'表示用'!J143-1000</f>
        <v>3</v>
      </c>
    </row>
    <row r="143" spans="1:2" ht="13.5">
      <c r="A143" s="3">
        <f>'表示用'!I144/2</f>
        <v>42</v>
      </c>
      <c r="B143" s="5">
        <f>'表示用'!J144-1000</f>
        <v>3</v>
      </c>
    </row>
    <row r="144" spans="1:2" ht="13.5">
      <c r="A144" s="3">
        <f>'表示用'!I145/2</f>
        <v>44</v>
      </c>
      <c r="B144" s="5">
        <f>'表示用'!J145-1000</f>
        <v>3</v>
      </c>
    </row>
    <row r="145" spans="1:2" ht="13.5">
      <c r="A145" s="3">
        <f>'表示用'!I146/2</f>
        <v>44</v>
      </c>
      <c r="B145" s="5">
        <f>'表示用'!J146-1000</f>
        <v>3</v>
      </c>
    </row>
    <row r="146" spans="1:2" ht="13.5">
      <c r="A146" s="3">
        <f>'表示用'!I147/2</f>
        <v>36</v>
      </c>
      <c r="B146" s="5">
        <f>'表示用'!J147-1000</f>
        <v>2.6000000000000227</v>
      </c>
    </row>
    <row r="147" spans="1:2" ht="13.5">
      <c r="A147" s="3">
        <f>'表示用'!I148/2</f>
        <v>28</v>
      </c>
      <c r="B147" s="5">
        <f>'表示用'!J148-1000</f>
        <v>2.7999999999999545</v>
      </c>
    </row>
    <row r="148" spans="1:2" ht="13.5">
      <c r="A148" s="3">
        <f>'表示用'!I149/2</f>
        <v>29.5</v>
      </c>
      <c r="B148" s="5">
        <f>'表示用'!J149-1000</f>
        <v>3.2999999999999545</v>
      </c>
    </row>
    <row r="149" spans="1:2" ht="13.5">
      <c r="A149" s="3">
        <f>'表示用'!I150/2</f>
        <v>29.5</v>
      </c>
      <c r="B149" s="5">
        <f>'表示用'!J150-1000</f>
        <v>3.6000000000000227</v>
      </c>
    </row>
    <row r="150" spans="1:2" ht="13.5">
      <c r="A150" s="3">
        <f>'表示用'!I151/2</f>
        <v>36.5</v>
      </c>
      <c r="B150" s="5">
        <f>'表示用'!J151-1000</f>
        <v>4.100000000000023</v>
      </c>
    </row>
    <row r="151" spans="1:2" ht="13.5">
      <c r="A151" s="3">
        <f>'表示用'!I152/2</f>
        <v>34</v>
      </c>
      <c r="B151" s="5">
        <f>'表示用'!J152-1000</f>
        <v>4.5</v>
      </c>
    </row>
    <row r="152" spans="1:2" ht="13.5">
      <c r="A152" s="3">
        <f>'表示用'!I153/2</f>
        <v>29</v>
      </c>
      <c r="B152" s="5">
        <f>'表示用'!J153-1000</f>
        <v>5.2000000000000455</v>
      </c>
    </row>
    <row r="153" spans="1:2" ht="13.5">
      <c r="A153" s="3">
        <f>'表示用'!I154/2</f>
        <v>28</v>
      </c>
      <c r="B153" s="5">
        <f>'表示用'!J154-1000</f>
        <v>5.7000000000000455</v>
      </c>
    </row>
    <row r="154" spans="1:2" ht="13.5">
      <c r="A154" s="3">
        <f>'表示用'!I155/2</f>
        <v>26</v>
      </c>
      <c r="B154" s="5">
        <f>'表示用'!J155-1000</f>
        <v>6</v>
      </c>
    </row>
    <row r="155" spans="1:2" ht="13.5">
      <c r="A155" s="3">
        <f>'表示用'!I156/2</f>
        <v>25</v>
      </c>
      <c r="B155" s="5">
        <f>'表示用'!J156-1000</f>
        <v>6.2999999999999545</v>
      </c>
    </row>
    <row r="156" spans="1:2" ht="13.5">
      <c r="A156" s="3">
        <f>'表示用'!I157/2</f>
        <v>29.5</v>
      </c>
      <c r="B156" s="5">
        <f>'表示用'!J157-1000</f>
        <v>6.399999999999977</v>
      </c>
    </row>
    <row r="157" spans="1:2" ht="13.5">
      <c r="A157" s="3">
        <f>'表示用'!I158/2</f>
        <v>32</v>
      </c>
      <c r="B157" s="5">
        <f>'表示用'!J158-1000</f>
        <v>6.899999999999977</v>
      </c>
    </row>
    <row r="158" spans="1:2" ht="13.5">
      <c r="A158" s="3">
        <f>'表示用'!I159/2</f>
        <v>32</v>
      </c>
      <c r="B158" s="5">
        <f>'表示用'!J159-1000</f>
        <v>6.7000000000000455</v>
      </c>
    </row>
    <row r="159" spans="1:2" ht="13.5">
      <c r="A159" s="3">
        <f>'表示用'!I160/2</f>
        <v>32.5</v>
      </c>
      <c r="B159" s="5">
        <f>'表示用'!J160-1000</f>
        <v>6.899999999999977</v>
      </c>
    </row>
    <row r="160" spans="1:2" ht="13.5">
      <c r="A160" s="3">
        <f>'表示用'!I161/2</f>
        <v>26.5</v>
      </c>
      <c r="B160" s="5">
        <f>'表示用'!J161-1000</f>
        <v>6.5</v>
      </c>
    </row>
    <row r="161" spans="1:2" ht="13.5">
      <c r="A161" s="3">
        <f>'表示用'!I162/2</f>
        <v>25.5</v>
      </c>
      <c r="B161" s="5">
        <f>'表示用'!J162-1000</f>
        <v>6.399999999999977</v>
      </c>
    </row>
    <row r="162" spans="1:2" ht="13.5">
      <c r="A162" s="3">
        <f>'表示用'!I163/2</f>
        <v>26</v>
      </c>
      <c r="B162" s="5">
        <f>'表示用'!J163-1000</f>
        <v>6.899999999999977</v>
      </c>
    </row>
    <row r="163" spans="1:2" ht="13.5">
      <c r="A163" s="3">
        <f>'表示用'!I164/2</f>
        <v>25</v>
      </c>
      <c r="B163" s="5">
        <f>'表示用'!J164-1000</f>
        <v>7.899999999999977</v>
      </c>
    </row>
    <row r="164" spans="1:2" ht="13.5">
      <c r="A164" s="3">
        <f>'表示用'!I165/2</f>
        <v>27</v>
      </c>
      <c r="B164" s="5">
        <f>'表示用'!J165-1000</f>
        <v>8.799999999999955</v>
      </c>
    </row>
    <row r="165" spans="1:2" ht="13.5">
      <c r="A165" s="3">
        <f>'表示用'!I166/2</f>
        <v>28.5</v>
      </c>
      <c r="B165" s="5">
        <f>'表示用'!J166-1000</f>
        <v>9.399999999999977</v>
      </c>
    </row>
    <row r="166" spans="1:2" ht="13.5">
      <c r="A166" s="3">
        <f>'表示用'!I167/2</f>
        <v>33</v>
      </c>
      <c r="B166" s="5">
        <f>'表示用'!J167-1000</f>
        <v>9.899999999999977</v>
      </c>
    </row>
    <row r="167" spans="1:2" ht="13.5">
      <c r="A167" s="3">
        <f>'表示用'!I168/2</f>
        <v>34.5</v>
      </c>
      <c r="B167" s="5">
        <f>'表示用'!J168-1000</f>
        <v>11.200000000000045</v>
      </c>
    </row>
    <row r="168" spans="1:2" ht="13.5">
      <c r="A168" s="3">
        <f>'表示用'!I169/2</f>
        <v>34.5</v>
      </c>
      <c r="B168" s="5">
        <f>'表示用'!J169-1000</f>
        <v>11.600000000000023</v>
      </c>
    </row>
    <row r="169" spans="1:2" ht="13.5">
      <c r="A169" s="3">
        <f>'表示用'!I170/2</f>
        <v>35.5</v>
      </c>
      <c r="B169" s="5">
        <f>'表示用'!J170-1000</f>
        <v>12</v>
      </c>
    </row>
  </sheetData>
  <printOptions/>
  <pageMargins left="0.79" right="0.7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mochizuki</dc:creator>
  <cp:keywords/>
  <dc:description/>
  <cp:lastModifiedBy>mochizuki</cp:lastModifiedBy>
  <cp:lastPrinted>2007-03-31T01:19:55Z</cp:lastPrinted>
  <dcterms:created xsi:type="dcterms:W3CDTF">2007-03-31T00:02:53Z</dcterms:created>
  <dcterms:modified xsi:type="dcterms:W3CDTF">2007-05-23T21:28:53Z</dcterms:modified>
  <cp:category/>
  <cp:version/>
  <cp:contentType/>
  <cp:contentStatus/>
</cp:coreProperties>
</file>